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5" yWindow="180" windowWidth="18780" windowHeight="10680" activeTab="1"/>
  </bookViews>
  <sheets>
    <sheet name="Sources" sheetId="1" r:id="rId1"/>
    <sheet name="MappedData" sheetId="2" r:id="rId2"/>
    <sheet name="Coordinates" sheetId="3" r:id="rId3"/>
  </sheets>
  <calcPr calcId="145621"/>
</workbook>
</file>

<file path=xl/calcChain.xml><?xml version="1.0" encoding="utf-8"?>
<calcChain xmlns="http://schemas.openxmlformats.org/spreadsheetml/2006/main">
  <c r="C146" i="2" l="1"/>
  <c r="C147" i="2"/>
  <c r="C158" i="2"/>
  <c r="C157" i="2"/>
  <c r="C766" i="2"/>
  <c r="C975" i="2"/>
  <c r="C974" i="2"/>
  <c r="C973" i="2"/>
  <c r="C972" i="2"/>
  <c r="C971" i="2"/>
  <c r="C970" i="2"/>
  <c r="B978" i="2"/>
  <c r="C977" i="2" s="1"/>
  <c r="B967" i="2"/>
  <c r="C966" i="2" s="1"/>
  <c r="B961" i="2"/>
  <c r="C960" i="2" s="1"/>
  <c r="B954" i="2"/>
  <c r="C953" i="2" s="1"/>
  <c r="B346" i="2"/>
  <c r="C345" i="2" s="1"/>
  <c r="B335" i="2"/>
  <c r="C334" i="2" s="1"/>
  <c r="B323" i="2"/>
  <c r="C322" i="2" s="1"/>
  <c r="B312" i="2"/>
  <c r="C311" i="2" s="1"/>
  <c r="B301" i="2"/>
  <c r="C300" i="2" s="1"/>
  <c r="B291" i="2"/>
  <c r="C290" i="2" s="1"/>
  <c r="B915" i="2"/>
  <c r="C914" i="2" s="1"/>
  <c r="B907" i="2"/>
  <c r="C906" i="2" s="1"/>
  <c r="C937" i="2" l="1"/>
  <c r="C928" i="2"/>
  <c r="C264" i="2"/>
  <c r="C265" i="2"/>
  <c r="C946" i="2"/>
  <c r="C245" i="2"/>
  <c r="C246" i="2"/>
  <c r="C951" i="2"/>
  <c r="C902" i="2"/>
  <c r="C901" i="2"/>
  <c r="C903" i="2"/>
  <c r="C557" i="2"/>
  <c r="C425" i="2"/>
  <c r="C401" i="2"/>
  <c r="C382" i="2"/>
  <c r="C375" i="2"/>
  <c r="C387" i="2"/>
  <c r="C368" i="2"/>
  <c r="C273" i="2"/>
  <c r="C254" i="2"/>
  <c r="B385" i="2"/>
  <c r="C384" i="2" l="1"/>
  <c r="C330" i="2"/>
  <c r="B239" i="2"/>
  <c r="B867" i="2"/>
  <c r="B853" i="2"/>
  <c r="B838" i="2"/>
  <c r="C837" i="2" s="1"/>
  <c r="B804" i="2"/>
  <c r="C803" i="2" s="1"/>
  <c r="B821" i="2"/>
  <c r="C820" i="2" s="1"/>
  <c r="B787" i="2"/>
  <c r="C786" i="2" s="1"/>
  <c r="B770" i="2"/>
  <c r="C769" i="2" s="1"/>
  <c r="B404" i="2"/>
  <c r="C403" i="2" s="1"/>
  <c r="B390" i="2"/>
  <c r="B949" i="2"/>
  <c r="C948" i="2" s="1"/>
  <c r="B940" i="2"/>
  <c r="B256" i="2"/>
  <c r="B892" i="2"/>
  <c r="B378" i="2"/>
  <c r="C329" i="2" s="1"/>
  <c r="B371" i="2"/>
  <c r="B881" i="2"/>
  <c r="C880" i="2" s="1"/>
  <c r="B149" i="2"/>
  <c r="B138" i="2"/>
  <c r="C939" i="2" l="1"/>
  <c r="C956" i="2"/>
  <c r="C958" i="2"/>
  <c r="C964" i="2"/>
  <c r="C963" i="2"/>
  <c r="C957" i="2"/>
  <c r="C253" i="2"/>
  <c r="C866" i="2"/>
  <c r="C252" i="2"/>
  <c r="C852" i="2"/>
  <c r="C343" i="2"/>
  <c r="C354" i="2"/>
  <c r="C342" i="2"/>
  <c r="C353" i="2"/>
  <c r="C352" i="2"/>
  <c r="C389" i="2"/>
  <c r="C341" i="2"/>
  <c r="C890" i="2"/>
  <c r="C332" i="2"/>
  <c r="C320" i="2"/>
  <c r="C889" i="2"/>
  <c r="C331" i="2"/>
  <c r="C309" i="2"/>
  <c r="C377" i="2"/>
  <c r="C319" i="2"/>
  <c r="C308" i="2"/>
  <c r="C318" i="2"/>
  <c r="C370" i="2"/>
  <c r="C307" i="2"/>
  <c r="C919" i="2"/>
  <c r="B147" i="3"/>
  <c r="C912" i="2"/>
  <c r="B133" i="3"/>
  <c r="B141" i="3"/>
  <c r="C817" i="2"/>
  <c r="C877" i="2"/>
  <c r="B155" i="3"/>
  <c r="C783" i="2"/>
  <c r="C849" i="2"/>
  <c r="C266" i="2"/>
  <c r="C784" i="2"/>
  <c r="C800" i="2"/>
  <c r="C818" i="2"/>
  <c r="C834" i="2"/>
  <c r="C850" i="2"/>
  <c r="C863" i="2"/>
  <c r="C878" i="2"/>
  <c r="C801" i="2"/>
  <c r="C835" i="2"/>
  <c r="C864" i="2"/>
  <c r="C271" i="2"/>
  <c r="C268" i="2"/>
  <c r="C272" i="2"/>
  <c r="C270" i="2"/>
  <c r="C267" i="2"/>
  <c r="C269" i="2"/>
  <c r="C248" i="2"/>
  <c r="C250" i="2"/>
  <c r="C247" i="2"/>
  <c r="C249" i="2"/>
  <c r="C251" i="2"/>
  <c r="C145" i="2"/>
  <c r="C156" i="2"/>
  <c r="B561" i="2"/>
  <c r="C560" i="2" s="1"/>
  <c r="B357" i="2"/>
  <c r="B548" i="2"/>
  <c r="B534" i="2"/>
  <c r="C533" i="2" s="1"/>
  <c r="C288" i="2" s="1"/>
  <c r="B128" i="2"/>
  <c r="B117" i="2"/>
  <c r="B931" i="2"/>
  <c r="C980" i="2" s="1"/>
  <c r="B757" i="2"/>
  <c r="B275" i="2"/>
  <c r="B746" i="2"/>
  <c r="C745" i="2" s="1"/>
  <c r="B225" i="2"/>
  <c r="B727" i="2"/>
  <c r="C222" i="2" s="1"/>
  <c r="B714" i="2"/>
  <c r="B212" i="2"/>
  <c r="C743" i="2" s="1"/>
  <c r="B701" i="2"/>
  <c r="B199" i="2"/>
  <c r="C742" i="2" s="1"/>
  <c r="B688" i="2"/>
  <c r="B186" i="2"/>
  <c r="C741" i="2" s="1"/>
  <c r="B675" i="2"/>
  <c r="C674" i="2" s="1"/>
  <c r="B173" i="2"/>
  <c r="C740" i="2" s="1"/>
  <c r="B922" i="2"/>
  <c r="C969" i="2" s="1"/>
  <c r="B662" i="2"/>
  <c r="C661" i="2" s="1"/>
  <c r="B645" i="2"/>
  <c r="C644" i="2" s="1"/>
  <c r="B617" i="2"/>
  <c r="C616" i="2" s="1"/>
  <c r="B591" i="2"/>
  <c r="C590" i="2" s="1"/>
  <c r="B458" i="2"/>
  <c r="C457" i="2" s="1"/>
  <c r="B447" i="2"/>
  <c r="C446" i="2" s="1"/>
  <c r="B469" i="2"/>
  <c r="C468" i="2" s="1"/>
  <c r="C277" i="2" l="1"/>
  <c r="C981" i="2"/>
  <c r="C921" i="2"/>
  <c r="C738" i="2"/>
  <c r="C195" i="2"/>
  <c r="C687" i="2"/>
  <c r="C208" i="2"/>
  <c r="C700" i="2"/>
  <c r="C221" i="2"/>
  <c r="C713" i="2"/>
  <c r="C547" i="2"/>
  <c r="C298" i="2"/>
  <c r="C356" i="2"/>
  <c r="C297" i="2"/>
  <c r="C754" i="2"/>
  <c r="B114" i="3"/>
  <c r="C767" i="2"/>
  <c r="B116" i="3"/>
  <c r="C558" i="2"/>
  <c r="B127" i="3"/>
  <c r="C685" i="2"/>
  <c r="B70" i="3"/>
  <c r="C698" i="2"/>
  <c r="B77" i="3"/>
  <c r="C711" i="2"/>
  <c r="B84" i="3"/>
  <c r="C724" i="2"/>
  <c r="B106" i="3"/>
  <c r="C545" i="2"/>
  <c r="B121" i="3"/>
  <c r="C930" i="2"/>
  <c r="C136" i="2"/>
  <c r="C577" i="2"/>
  <c r="C573" i="2"/>
  <c r="C579" i="2"/>
  <c r="C575" i="2"/>
  <c r="C572" i="2"/>
  <c r="C574" i="2"/>
  <c r="C576" i="2"/>
  <c r="C578" i="2"/>
  <c r="C125" i="2"/>
  <c r="C135" i="2"/>
  <c r="C278" i="2"/>
  <c r="C236" i="2"/>
  <c r="C223" i="2"/>
  <c r="C210" i="2"/>
  <c r="C197" i="2"/>
  <c r="C184" i="2"/>
  <c r="C171" i="2"/>
  <c r="C111" i="2"/>
  <c r="C97" i="2"/>
  <c r="C82" i="2"/>
  <c r="C68" i="2"/>
  <c r="C54" i="2"/>
  <c r="C39" i="2"/>
  <c r="C27" i="2"/>
  <c r="C13" i="2"/>
  <c r="C124" i="2"/>
  <c r="C756" i="2"/>
  <c r="C726" i="2"/>
  <c r="C183" i="2"/>
  <c r="C209" i="2"/>
  <c r="C234" i="2"/>
  <c r="C170" i="2"/>
  <c r="C196" i="2"/>
  <c r="C723" i="2"/>
  <c r="C710" i="2"/>
  <c r="C697" i="2"/>
  <c r="C684" i="2"/>
  <c r="C182" i="2"/>
  <c r="C671" i="2"/>
  <c r="C169" i="2"/>
  <c r="C14" i="2"/>
  <c r="C16" i="2"/>
  <c r="C42" i="2"/>
  <c r="C40" i="2"/>
  <c r="C56" i="2"/>
  <c r="C71" i="2"/>
  <c r="C69" i="2"/>
  <c r="C84" i="2"/>
  <c r="C100" i="2"/>
  <c r="C98" i="2"/>
  <c r="C113" i="2"/>
  <c r="C15" i="2"/>
  <c r="C28" i="2"/>
  <c r="C41" i="2"/>
  <c r="C55" i="2"/>
  <c r="C57" i="2"/>
  <c r="C70" i="2"/>
  <c r="C83" i="2"/>
  <c r="C85" i="2"/>
  <c r="C99" i="2"/>
  <c r="C112" i="2"/>
  <c r="C114" i="2"/>
  <c r="C12" i="2"/>
  <c r="C38" i="2"/>
  <c r="C26" i="2"/>
  <c r="B523" i="2"/>
  <c r="C522" i="2" s="1"/>
  <c r="B512" i="2"/>
  <c r="C511" i="2" s="1"/>
  <c r="B503" i="2"/>
  <c r="C502" i="2" s="1"/>
  <c r="B492" i="2"/>
  <c r="C491" i="2" s="1"/>
  <c r="B480" i="2"/>
  <c r="C479" i="2" s="1"/>
  <c r="C96" i="2" l="1"/>
  <c r="C110" i="2"/>
  <c r="C81" i="2"/>
  <c r="C67" i="2"/>
  <c r="C53" i="2"/>
  <c r="B30" i="2"/>
  <c r="B18" i="2"/>
  <c r="B4" i="2"/>
  <c r="B88" i="2"/>
  <c r="B428" i="2"/>
  <c r="C427" i="2" s="1"/>
  <c r="B102" i="2"/>
  <c r="B73" i="2"/>
  <c r="B59" i="2"/>
  <c r="C584" i="2" s="1"/>
  <c r="B160" i="2"/>
  <c r="C739" i="2" s="1"/>
  <c r="B364" i="2"/>
  <c r="C363" i="2" s="1"/>
  <c r="B281" i="2"/>
  <c r="B45" i="2"/>
  <c r="C544" i="2" l="1"/>
  <c r="C361" i="2"/>
  <c r="C580" i="2"/>
  <c r="B53" i="3"/>
  <c r="C583" i="2"/>
  <c r="B29" i="3"/>
  <c r="C588" i="2"/>
  <c r="B2" i="3"/>
  <c r="C586" i="2"/>
  <c r="B14" i="3"/>
  <c r="C585" i="2"/>
  <c r="B19" i="3"/>
  <c r="C581" i="2"/>
  <c r="B44" i="3"/>
  <c r="C582" i="2"/>
  <c r="B34" i="3"/>
  <c r="C587" i="2"/>
  <c r="B8" i="3"/>
  <c r="C287" i="2"/>
  <c r="C280" i="2"/>
  <c r="C235" i="2"/>
  <c r="C672" i="2"/>
  <c r="C635" i="2"/>
  <c r="C652" i="2"/>
  <c r="C610" i="2"/>
  <c r="C655" i="2"/>
  <c r="C638" i="2"/>
  <c r="C611" i="2"/>
  <c r="C656" i="2"/>
  <c r="C639" i="2"/>
  <c r="C614" i="2"/>
  <c r="C659" i="2"/>
  <c r="C642" i="2"/>
  <c r="C613" i="2"/>
  <c r="C658" i="2"/>
  <c r="C641" i="2"/>
  <c r="C609" i="2"/>
  <c r="C654" i="2"/>
  <c r="C637" i="2"/>
  <c r="C612" i="2"/>
  <c r="C657" i="2"/>
  <c r="C640" i="2"/>
  <c r="C653" i="2"/>
  <c r="C636" i="2"/>
  <c r="C455" i="2"/>
  <c r="C607" i="2"/>
  <c r="C466" i="2"/>
  <c r="C608" i="2"/>
  <c r="C439" i="2"/>
  <c r="C477" i="2"/>
  <c r="C438" i="2"/>
  <c r="C437" i="2"/>
  <c r="C440" i="2"/>
  <c r="C489" i="2"/>
  <c r="C441" i="2"/>
  <c r="C500" i="2"/>
  <c r="C444" i="2"/>
  <c r="C531" i="2"/>
  <c r="C443" i="2"/>
  <c r="C520" i="2"/>
  <c r="C442" i="2"/>
  <c r="C509" i="2"/>
  <c r="C109" i="2"/>
  <c r="C95" i="2"/>
  <c r="C80" i="2"/>
  <c r="C66" i="2"/>
  <c r="C52" i="2"/>
  <c r="C37" i="2"/>
  <c r="C11" i="2"/>
  <c r="C25" i="2"/>
</calcChain>
</file>

<file path=xl/sharedStrings.xml><?xml version="1.0" encoding="utf-8"?>
<sst xmlns="http://schemas.openxmlformats.org/spreadsheetml/2006/main" count="1617" uniqueCount="445">
  <si>
    <t>Comments if any</t>
  </si>
  <si>
    <t>ID (from Column B of mapping)</t>
  </si>
  <si>
    <t>Coordinates</t>
  </si>
  <si>
    <t>FOID (from column L)</t>
  </si>
  <si>
    <t>ENC Number (Col. J of mapping)</t>
  </si>
  <si>
    <t>Rec ID (col K of mapping)</t>
  </si>
  <si>
    <t>Publication (selections from..)</t>
  </si>
  <si>
    <t>Items to look for</t>
  </si>
  <si>
    <t>Notes</t>
  </si>
  <si>
    <t>Comments</t>
  </si>
  <si>
    <t>REGLTS</t>
  </si>
  <si>
    <t>allowed value label (optional)</t>
  </si>
  <si>
    <t>CATAUT</t>
  </si>
  <si>
    <t>ID (auto)</t>
  </si>
  <si>
    <t>associations (use = cell formula)</t>
  </si>
  <si>
    <t>Content or Value (type value)</t>
  </si>
  <si>
    <t>ENC Number - optional, (for reference)</t>
  </si>
  <si>
    <t>ENC REC ID - optional, (for reference)</t>
  </si>
  <si>
    <t>ENC FOID - optional, (for reference)</t>
  </si>
  <si>
    <t>Coordinates (would prefer separate sheet wit each value in its own cell if possible)</t>
  </si>
  <si>
    <t>Location in original, e.g., line number. For reference and review</t>
  </si>
  <si>
    <t>informationassociation</t>
  </si>
  <si>
    <t>inv_informationassociation</t>
  </si>
  <si>
    <t>MPAARE</t>
  </si>
  <si>
    <t>JRSDTN</t>
  </si>
  <si>
    <t>national</t>
  </si>
  <si>
    <t>TXTCON</t>
  </si>
  <si>
    <t>CATTXT</t>
  </si>
  <si>
    <t>LANGGE</t>
  </si>
  <si>
    <t>EN</t>
  </si>
  <si>
    <t>text</t>
  </si>
  <si>
    <t>name</t>
  </si>
  <si>
    <t>categoryOfName</t>
  </si>
  <si>
    <t>official name</t>
  </si>
  <si>
    <t xml:space="preserve">Attributes (type acronym or camelCaseName) </t>
  </si>
  <si>
    <t>sub-attributes (for complex attributes) - Type acronym or camelCaseName</t>
  </si>
  <si>
    <t>Object (type acronym or Camelcase Name if no acronym)</t>
  </si>
  <si>
    <t>AUTORI</t>
  </si>
  <si>
    <t>environmental</t>
  </si>
  <si>
    <t>CONDET</t>
  </si>
  <si>
    <t>HEADLN</t>
  </si>
  <si>
    <t>U.S. Information</t>
  </si>
  <si>
    <t>fileName</t>
  </si>
  <si>
    <t>FILLOC</t>
  </si>
  <si>
    <t>Chapter 2</t>
  </si>
  <si>
    <t>full text</t>
  </si>
  <si>
    <t>NATINF</t>
  </si>
  <si>
    <t>SORDAT</t>
  </si>
  <si>
    <t>CATIUC</t>
  </si>
  <si>
    <t>North Atlantic Right Whale occurence area</t>
  </si>
  <si>
    <t>SEAARE</t>
  </si>
  <si>
    <t>language</t>
  </si>
  <si>
    <t>common name</t>
  </si>
  <si>
    <t>Central Gulf of Maine (Jordan Basin, Cashes Ledge)</t>
  </si>
  <si>
    <t>Cape Cod Bay</t>
  </si>
  <si>
    <t>Great South Channel, northern edge of Georges Bank</t>
  </si>
  <si>
    <t>Bay of Fundy, Scotian Shelf (Browns Bank, Roseway Basin)</t>
  </si>
  <si>
    <t>Jeffreys Ledge</t>
  </si>
  <si>
    <t>Stellwagen Bank National Marine Sanctuary</t>
  </si>
  <si>
    <t>New York to North Carolina</t>
  </si>
  <si>
    <t>South Carolina, Georgia and Florida calving area</t>
  </si>
  <si>
    <t>PEREND</t>
  </si>
  <si>
    <t>PERSTA</t>
  </si>
  <si>
    <t>--12</t>
  </si>
  <si>
    <t>--04</t>
  </si>
  <si>
    <t>--04, --06</t>
  </si>
  <si>
    <t>--10, --12</t>
  </si>
  <si>
    <t>--03</t>
  </si>
  <si>
    <t>--07</t>
  </si>
  <si>
    <t>--05</t>
  </si>
  <si>
    <t>--10</t>
  </si>
  <si>
    <t>--11</t>
  </si>
  <si>
    <t>12</t>
  </si>
  <si>
    <t>Presence of North Atlantic Right Whales</t>
  </si>
  <si>
    <t>File: Presence of North Atlantic Right Whales.docx</t>
  </si>
  <si>
    <t>Most of the North Atlantic Right Whale population can be found in this area during this tim</t>
  </si>
  <si>
    <t xml:space="preserve">North Atlantic Right Whales are frequently sighted in this area </t>
  </si>
  <si>
    <t>North Atlantic Right Whale Peak sightings occur in the early spring with infrequent sightings in the summer</t>
  </si>
  <si>
    <t>North Atlantic Right Whale:  The migration corridor between right whale habitats is within 30 miles of the Atlantic coast</t>
  </si>
  <si>
    <t>North Atlantic Right Whale: Calving right whales have been sighted as far north as Cape Fear, NC and as far south as Miami, FL with rare sightings in the Gulf of Mexico</t>
  </si>
  <si>
    <t>http://ecfr.gpoaccess.gov/cgi/t/text/text-idx?c=ecfr&amp;sid=d122afc164aa82f0aa640a17d1544985&amp;rgn=div8&amp;view=text&amp;node=50:9.0.1.3.10.0.13.4&amp;idno=50</t>
  </si>
  <si>
    <t>20120821</t>
  </si>
  <si>
    <t>http://ecfr.gpoaccess.gov/cgi/t/text/text-idx?c=ecfr;sid=d122afc164aa82f0aa640a17d1544985;rgn=div5;view=text;node=50%3A9.0.1.3.8;idno=50;cc=ecfr#50:9.0.1.3.8.0.13.3</t>
  </si>
  <si>
    <t>Special prohibitions for endangered marine mammals.</t>
  </si>
  <si>
    <t>Approaching of North Atlantic Right Whales</t>
  </si>
  <si>
    <t xml:space="preserve">Intentionally approaching within 500 yards of right whales is prohibited and is a violation of federal law. </t>
  </si>
  <si>
    <t>Abstract or Summary</t>
  </si>
  <si>
    <t>NOAA Coast Pilot Vol. 2</t>
  </si>
  <si>
    <t>--0101</t>
  </si>
  <si>
    <t>--1505</t>
  </si>
  <si>
    <t>Mandatory Speed Restrictions</t>
  </si>
  <si>
    <t xml:space="preserve">10 knots or less </t>
  </si>
  <si>
    <t>APPLIC</t>
  </si>
  <si>
    <t>VSLMSM</t>
  </si>
  <si>
    <t>VSLCAR</t>
  </si>
  <si>
    <t>length over all</t>
  </si>
  <si>
    <t>VSLVAL</t>
  </si>
  <si>
    <t>VSLUNT</t>
  </si>
  <si>
    <t>foot</t>
  </si>
  <si>
    <t>COMPOP</t>
  </si>
  <si>
    <t>greater than or equal to</t>
  </si>
  <si>
    <t>Off Race Point</t>
  </si>
  <si>
    <t>--0103</t>
  </si>
  <si>
    <t>--3004</t>
  </si>
  <si>
    <t>--0104</t>
  </si>
  <si>
    <t>--3107</t>
  </si>
  <si>
    <t>Great South Channel</t>
  </si>
  <si>
    <t xml:space="preserve">Mid-Atlantic U.S. SMAs </t>
  </si>
  <si>
    <t xml:space="preserve">include Block Island Sound, entry into the Ports of New York/New Jersey, Delaware Bay, Entrance to Chesapeake Bay, and the Ports of Morehead City and Beaufort, NC, and within a continuous boundary approximately 20 nautical miles from shore around the major ports of Wilmington, NC, Charleston, SC and Savannah, GA. </t>
  </si>
  <si>
    <t>--0111</t>
  </si>
  <si>
    <t xml:space="preserve">Southeastern U.S. SMA </t>
  </si>
  <si>
    <t>area extends from shore approximately 30 nautical miles eastward and contains the major ports of Brunswick, GA, Fernandina Beach, FL and Jacksonville,</t>
  </si>
  <si>
    <t>--1511</t>
  </si>
  <si>
    <t>--1504</t>
  </si>
  <si>
    <t>Speed restrictions to protect North Atlantic Right Whales.</t>
  </si>
  <si>
    <t>http://ecfr.gpoaccess.gov/cgi/t/text/text-idx?c=ecfr;sid=d122afc164aa82f0aa640a17d1544985;rgn=div5;view=text;node=50%3A9.0.1.3.8;idno=50;cc=ecfr#50:9.0.1.3.8.0.13.5</t>
  </si>
  <si>
    <t>DMA</t>
  </si>
  <si>
    <t>position to be determinated</t>
  </si>
  <si>
    <t>it was not ben said that this reg applies only for vessels of 65 ft or above</t>
  </si>
  <si>
    <t>NOAA Fisheries</t>
  </si>
  <si>
    <t>RESARE</t>
  </si>
  <si>
    <t>RESTRN</t>
  </si>
  <si>
    <t>Area to be avoided</t>
  </si>
  <si>
    <t>Passage instructions</t>
  </si>
  <si>
    <t>gross tonnage</t>
  </si>
  <si>
    <t>gross ton</t>
  </si>
  <si>
    <t xml:space="preserve">Cape Cod Bay, the Gulf of Maine, the Great South Channel, and Rhode Island, Block Island, and Long Island Sounds </t>
  </si>
  <si>
    <t>NE NARW Sighting area</t>
  </si>
  <si>
    <t>that was my idea to provide a name</t>
  </si>
  <si>
    <t>common</t>
  </si>
  <si>
    <t>SE NARW Sighting area</t>
  </si>
  <si>
    <t xml:space="preserve">South Carolina/North Carolina border south to Crescent Beach, FL </t>
  </si>
  <si>
    <t>Early Warning and Sighting Advisory Systems</t>
  </si>
  <si>
    <t xml:space="preserve">As weather and conditions permit, dedicated seasonal programs of aerial and vessel surveys are conducted to provide whale sighting information to mariners. Survey planes occasionally use VHF-FM channel 16 to contact ships directly if whales have been spotted in close proximity to that vessel. However, many right whales go undetected by surveys. Seasonal right whale advisories and sighting reports are broadcast periodically for these and surrounding areas by Coast Guard Broadcast Notice to Mariners, NAVTEX, NOAA Weather Radio, Cape Cod Canal Vessel Traffic Control, the Bay of Fundy Vessel Traffic Control, and are included in the return message from the Right Whale Mandatory Ship Reporting (MSR) systems. General sighting information may be obtained by sending an e-mail to the responsible authority. </t>
  </si>
  <si>
    <t xml:space="preserve">ne.rw.sightings@noaa.gov </t>
  </si>
  <si>
    <t>--0112</t>
  </si>
  <si>
    <t>--3103</t>
  </si>
  <si>
    <t xml:space="preserve">se.rw.sightings@noaa.gov </t>
  </si>
  <si>
    <t>NOAA Fishery</t>
  </si>
  <si>
    <t>Precautions when transiting right whale habitat and areas of recently reported right whale sightings</t>
  </si>
  <si>
    <t>Precautions when transiting right whale habitat and areas of recently reported right whale sightings.docx</t>
  </si>
  <si>
    <t xml:space="preserve"> </t>
  </si>
  <si>
    <t>Virginia to Maine</t>
  </si>
  <si>
    <t>NOAA</t>
  </si>
  <si>
    <t>SHPREP</t>
  </si>
  <si>
    <t>North Carolina to Florida</t>
  </si>
  <si>
    <t>Avoiding passage through this area</t>
  </si>
  <si>
    <t>Any whale accidentally struck, dead whale carcass, and sighting of an injured or entangled whale should be reported immediately to the Coast Guard or NOAA National Marine Fisheries Service noting the precise location, date, and time of the accident or sighting.</t>
  </si>
  <si>
    <t>Full Text</t>
  </si>
  <si>
    <t xml:space="preserve">NOAA National Marine Fisheries Service </t>
  </si>
  <si>
    <t xml:space="preserve">+1 9782819351 </t>
  </si>
  <si>
    <t xml:space="preserve">+1 8774338299  </t>
  </si>
  <si>
    <t>Official name</t>
  </si>
  <si>
    <t>CATREP</t>
  </si>
  <si>
    <t>any other report</t>
  </si>
  <si>
    <t>IMOREP</t>
  </si>
  <si>
    <t>false</t>
  </si>
  <si>
    <t>file</t>
  </si>
  <si>
    <t>Reporting details in case of whale struck.docx</t>
  </si>
  <si>
    <t>MRNSRV</t>
  </si>
  <si>
    <t>CATMSV</t>
  </si>
  <si>
    <t>Ship Reporting System</t>
  </si>
  <si>
    <t>WHALESNORTH</t>
  </si>
  <si>
    <t>WHALESSOUTH</t>
  </si>
  <si>
    <t>CATVSL</t>
  </si>
  <si>
    <t>warship</t>
  </si>
  <si>
    <t>included</t>
  </si>
  <si>
    <t>RightWhale.MSR@noaa.gov</t>
  </si>
  <si>
    <t>+1 8007428519x0</t>
  </si>
  <si>
    <t>CATFRP</t>
  </si>
  <si>
    <t>preferred working</t>
  </si>
  <si>
    <t>FRQPAR</t>
  </si>
  <si>
    <t>FRQTXM</t>
  </si>
  <si>
    <t>FRQRXV</t>
  </si>
  <si>
    <t>002182</t>
  </si>
  <si>
    <t>004125</t>
  </si>
  <si>
    <t>006215</t>
  </si>
  <si>
    <t>008291</t>
  </si>
  <si>
    <t>12290</t>
  </si>
  <si>
    <t>16420</t>
  </si>
  <si>
    <t>U.S. Coast Guard's Communication Area Master Station Atlantic (CAMSLANT)</t>
  </si>
  <si>
    <t>Mandatory Ship Reporting Systems (MSR) WHALESNORTH and WHALESSOUTH</t>
  </si>
  <si>
    <t>http://ecfr.gpoaccess.gov/cgi/t/text/text-idx?c=ecfr&amp;sid=4786dea1fc17016f068519b31fd893e2&amp;rgn=div5&amp;view=text&amp;node=33:2.0.1.6.38&amp;idno=33</t>
  </si>
  <si>
    <t>Limits of Northeastern reporting system</t>
  </si>
  <si>
    <t>http://ecfr.gpoaccess.gov/cgi/t/text/text-idx?c=ecfr&amp;sid=4786dea1fc17016f068519b31fd893e2&amp;rgn=div5&amp;view=text&amp;node=33:2.0.1.6.38&amp;idno=33#33:2.0.1.6.38.2.209.3</t>
  </si>
  <si>
    <t xml:space="preserve">Limits of Southeastern reporting system </t>
  </si>
  <si>
    <t>How must the reports be made?</t>
  </si>
  <si>
    <t>http://ecfr.gpoaccess.gov/cgi/t/text/text-idx?c=ecfr&amp;sid=4786dea1fc17016f068519b31fd893e2&amp;rgn=div5&amp;view=text&amp;node=33:2.0.1.6.38&amp;idno=33#33:2.0.1.6.38.2.209.9</t>
  </si>
  <si>
    <t>What information must be included in the report?</t>
  </si>
  <si>
    <t>What to do if only VHF is available?</t>
  </si>
  <si>
    <t>Vessels equipped only with VHFFM voice communications should submit reports to the nearest U.S. Coast Guard Sector.</t>
  </si>
  <si>
    <t>What to do if a return message on right whal sighting is missing?</t>
  </si>
  <si>
    <t>Failure to receive a timely return message from the MSR system that provides locations of recent right whale sightings and precautionary guidance should be reported to the local Coast Guard Sector Office.</t>
  </si>
  <si>
    <t>42°30'</t>
  </si>
  <si>
    <t>42°04'56.5"</t>
  </si>
  <si>
    <t>42°09'</t>
  </si>
  <si>
    <t>41°00'</t>
  </si>
  <si>
    <t>41°40'</t>
  </si>
  <si>
    <t>67°08.4'</t>
  </si>
  <si>
    <t>41°44'08"</t>
  </si>
  <si>
    <t>42°10'00"</t>
  </si>
  <si>
    <t>41°24'53"</t>
  </si>
  <si>
    <t>40°50'28"</t>
  </si>
  <si>
    <t>69°34'50"</t>
  </si>
  <si>
    <t>68°31'00"</t>
  </si>
  <si>
    <t>68°58'40"</t>
  </si>
  <si>
    <t>69°45'00"</t>
  </si>
  <si>
    <t>70°30'00"</t>
  </si>
  <si>
    <t>70°12'00"</t>
  </si>
  <si>
    <t>70°42'50"</t>
  </si>
  <si>
    <t>70°42'20"</t>
  </si>
  <si>
    <t>70°38'01"</t>
  </si>
  <si>
    <t>70°35'50"</t>
  </si>
  <si>
    <t>70°38'45"</t>
  </si>
  <si>
    <t>70°32'10"</t>
  </si>
  <si>
    <t>70°31'21"</t>
  </si>
  <si>
    <t>70°32'26"</t>
  </si>
  <si>
    <t>70°15'47"</t>
  </si>
  <si>
    <t>70°01'29"</t>
  </si>
  <si>
    <t>70°06'32"</t>
  </si>
  <si>
    <t>70°11'22"</t>
  </si>
  <si>
    <t>70°15'00"</t>
  </si>
  <si>
    <t>New York/New Jersey</t>
  </si>
  <si>
    <t>20-nm radius:</t>
  </si>
  <si>
    <t>40°29'42.2"</t>
  </si>
  <si>
    <t>73°55'57.6"</t>
  </si>
  <si>
    <t>Delaware Bay</t>
  </si>
  <si>
    <t>38°52'27.4"</t>
  </si>
  <si>
    <t>75°01'32.1"</t>
  </si>
  <si>
    <t>Chesapeake Bay</t>
  </si>
  <si>
    <t>37°00'36.9"</t>
  </si>
  <si>
    <t>75°57'50.5"</t>
  </si>
  <si>
    <t>Morehead City and Beaufort</t>
  </si>
  <si>
    <t>34°41'32.0"</t>
  </si>
  <si>
    <t>76°40'08.3"</t>
  </si>
  <si>
    <t>Block Island Sound</t>
  </si>
  <si>
    <t>40°51'53.7"</t>
  </si>
  <si>
    <t>41°20'14.1"</t>
  </si>
  <si>
    <t>41°04'16.7"</t>
  </si>
  <si>
    <t>40°35'56.5"</t>
  </si>
  <si>
    <t>70°36'44.9"</t>
  </si>
  <si>
    <t>71°51'21.0"</t>
  </si>
  <si>
    <t>71°38'25.1"</t>
  </si>
  <si>
    <t>70°49'44.1"</t>
  </si>
  <si>
    <t>Continuous 20-nm managemnt area</t>
  </si>
  <si>
    <t>34°10.5'</t>
  </si>
  <si>
    <t>33°56.7'</t>
  </si>
  <si>
    <t>33°36.5'</t>
  </si>
  <si>
    <t>33°28.4'</t>
  </si>
  <si>
    <t>32°59.1'</t>
  </si>
  <si>
    <t>31°50.0'</t>
  </si>
  <si>
    <t>31°27.0'</t>
  </si>
  <si>
    <t>77°49.2'</t>
  </si>
  <si>
    <t>77°31.5'</t>
  </si>
  <si>
    <t>77°47.1'</t>
  </si>
  <si>
    <t>78°32.5'</t>
  </si>
  <si>
    <t>78°50.3'</t>
  </si>
  <si>
    <t>80°33.2'</t>
  </si>
  <si>
    <t>80°51.6'</t>
  </si>
  <si>
    <t>31°27'00"</t>
  </si>
  <si>
    <t>80°51'36"</t>
  </si>
  <si>
    <t>29°45'00"</t>
  </si>
  <si>
    <t>81°13'40"</t>
  </si>
  <si>
    <t>81°14'43"</t>
  </si>
  <si>
    <t>30°32'00"</t>
  </si>
  <si>
    <t>81°25'17"</t>
  </si>
  <si>
    <t>31°06'43"</t>
  </si>
  <si>
    <t>81°22'42"</t>
  </si>
  <si>
    <t>no specific area</t>
  </si>
  <si>
    <t>44°22'</t>
  </si>
  <si>
    <t>67°30'</t>
  </si>
  <si>
    <t>44°04'</t>
  </si>
  <si>
    <t>66°36'</t>
  </si>
  <si>
    <t>42°06'</t>
  </si>
  <si>
    <t>68°21'</t>
  </si>
  <si>
    <t>43°04'</t>
  </si>
  <si>
    <t>69°52'</t>
  </si>
  <si>
    <t>42°12'</t>
  </si>
  <si>
    <t>70°39'</t>
  </si>
  <si>
    <t>42°04'</t>
  </si>
  <si>
    <t>69°58'</t>
  </si>
  <si>
    <t>70°02'</t>
  </si>
  <si>
    <t>41°48'</t>
  </si>
  <si>
    <t>41°46'</t>
  </si>
  <si>
    <t>70°27'</t>
  </si>
  <si>
    <t>40°56'</t>
  </si>
  <si>
    <t>69°02'</t>
  </si>
  <si>
    <t>42°23'</t>
  </si>
  <si>
    <t>65°47'</t>
  </si>
  <si>
    <t>70°01'</t>
  </si>
  <si>
    <t>44°00'</t>
  </si>
  <si>
    <t>68°30'</t>
  </si>
  <si>
    <t>45°30'</t>
  </si>
  <si>
    <t>65°00'</t>
  </si>
  <si>
    <t>45°10'</t>
  </si>
  <si>
    <t>64°50'</t>
  </si>
  <si>
    <t>44°10'</t>
  </si>
  <si>
    <t>66°40'</t>
  </si>
  <si>
    <t>43°20'</t>
  </si>
  <si>
    <t>65°30'</t>
  </si>
  <si>
    <t>64°30'</t>
  </si>
  <si>
    <t>42°10'</t>
  </si>
  <si>
    <t>66°50'</t>
  </si>
  <si>
    <t>43°25'</t>
  </si>
  <si>
    <t>70°17'</t>
  </si>
  <si>
    <t>69°18'</t>
  </si>
  <si>
    <t>42°27'</t>
  </si>
  <si>
    <t>69°47'</t>
  </si>
  <si>
    <t>42°51'</t>
  </si>
  <si>
    <t>70°47'</t>
  </si>
  <si>
    <t>33°23'</t>
  </si>
  <si>
    <t>35°09'</t>
  </si>
  <si>
    <t>74°43'</t>
  </si>
  <si>
    <t>37°01'</t>
  </si>
  <si>
    <t>75°26'</t>
  </si>
  <si>
    <t>40°11'</t>
  </si>
  <si>
    <t>73°24'</t>
  </si>
  <si>
    <t>41°13'</t>
  </si>
  <si>
    <t>71°15'</t>
  </si>
  <si>
    <t>41°43'</t>
  </si>
  <si>
    <t>72°15'</t>
  </si>
  <si>
    <t>75°13'</t>
  </si>
  <si>
    <t>34°42'</t>
  </si>
  <si>
    <t>79°25'</t>
  </si>
  <si>
    <t>77°56'</t>
  </si>
  <si>
    <t>31°00'</t>
  </si>
  <si>
    <t>80°49'</t>
  </si>
  <si>
    <t>26°50'</t>
  </si>
  <si>
    <t>79°21'</t>
  </si>
  <si>
    <t>24°57'</t>
  </si>
  <si>
    <t>79°49'</t>
  </si>
  <si>
    <t>26°29'</t>
  </si>
  <si>
    <t>81°07'</t>
  </si>
  <si>
    <t>30°50'</t>
  </si>
  <si>
    <t>82°14'</t>
  </si>
  <si>
    <t>40°30'</t>
  </si>
  <si>
    <t>69°00'</t>
  </si>
  <si>
    <t>40°50'</t>
  </si>
  <si>
    <t>74°00'</t>
  </si>
  <si>
    <t>45°00'</t>
  </si>
  <si>
    <t>42°40'</t>
  </si>
  <si>
    <t>33°00'</t>
  </si>
  <si>
    <t>77°30'</t>
  </si>
  <si>
    <t>29°30'</t>
  </si>
  <si>
    <t>79°30'</t>
  </si>
  <si>
    <t>81°30'</t>
  </si>
  <si>
    <t>35°30'</t>
  </si>
  <si>
    <t>30°00'</t>
  </si>
  <si>
    <t>36°35'</t>
  </si>
  <si>
    <t>76°30'</t>
  </si>
  <si>
    <t>72°00'</t>
  </si>
  <si>
    <t>66°00'</t>
  </si>
  <si>
    <t>44°30'</t>
  </si>
  <si>
    <t>67°05'</t>
  </si>
  <si>
    <t>82°00'</t>
  </si>
  <si>
    <t>24°00'</t>
  </si>
  <si>
    <t>80°00'</t>
  </si>
  <si>
    <t>42°12'00.0"</t>
  </si>
  <si>
    <t>42°09'59.0"</t>
  </si>
  <si>
    <t>42°05'02.0"</t>
  </si>
  <si>
    <t>42°00'10.0"</t>
  </si>
  <si>
    <t>41°59'08.0"</t>
  </si>
  <si>
    <t>41°55'39.0"</t>
  </si>
  <si>
    <t>41°51'31.0"</t>
  </si>
  <si>
    <t>41°49'26.0"</t>
  </si>
  <si>
    <t>41°44'28.0"</t>
  </si>
  <si>
    <t>41°48'18.0"</t>
  </si>
  <si>
    <t>42°02'10.0"</t>
  </si>
  <si>
    <t>42°01'03.0"</t>
  </si>
  <si>
    <t>42°04'19.0"</t>
  </si>
  <si>
    <t>41°41'00.0"</t>
  </si>
  <si>
    <t>42°30'00.0"</t>
  </si>
  <si>
    <t>69°45.0'</t>
  </si>
  <si>
    <t>67°27.0'</t>
  </si>
  <si>
    <t>69°05.0'</t>
  </si>
  <si>
    <t>Critical habitat for northern right whales</t>
  </si>
  <si>
    <t xml:space="preserve">this is according to the Stellwagen mapping also been defined as CATIUC5 </t>
  </si>
  <si>
    <t>Category IV</t>
  </si>
  <si>
    <t>RCMDTS</t>
  </si>
  <si>
    <t>COMCHA</t>
  </si>
  <si>
    <t>PERSTA --04  PEREND --06  and  PERSTA --10  PEREND --12. I'm not sure how that would be mapped.</t>
  </si>
  <si>
    <t>This area actually has two separate seasons:</t>
  </si>
  <si>
    <t>informationAssociation</t>
  </si>
  <si>
    <t>categoryOfIUCN</t>
  </si>
  <si>
    <t>jurisdiction</t>
  </si>
  <si>
    <t>featureName</t>
  </si>
  <si>
    <t>reportedDate</t>
  </si>
  <si>
    <t>sourceIndication</t>
  </si>
  <si>
    <t>this area is divided into 6 different areas in the associated GML</t>
  </si>
  <si>
    <t>categoryOfTrafficControlService</t>
  </si>
  <si>
    <t>true</t>
  </si>
  <si>
    <t>NTCTIM</t>
  </si>
  <si>
    <t>noticeTimeHours</t>
  </si>
  <si>
    <t>noticeTimeText</t>
  </si>
  <si>
    <t>immediately upon entering the area</t>
  </si>
  <si>
    <t>inv_InformationAssociation</t>
  </si>
  <si>
    <t>information</t>
  </si>
  <si>
    <t>sailing plan</t>
  </si>
  <si>
    <t>fishery</t>
  </si>
  <si>
    <t>maritime</t>
  </si>
  <si>
    <t>telecommunications</t>
  </si>
  <si>
    <t>telcomService</t>
  </si>
  <si>
    <t>telcomID</t>
  </si>
  <si>
    <t>email</t>
  </si>
  <si>
    <t>voice</t>
  </si>
  <si>
    <t>telex</t>
  </si>
  <si>
    <t>this comes from radio service area, one alternative would be to model such an area for CG</t>
  </si>
  <si>
    <t>fileReference</t>
  </si>
  <si>
    <t>is divided into 2 separate NATINF 2A and 2B in the GML</t>
  </si>
  <si>
    <t>LANGE</t>
  </si>
  <si>
    <t>SourceIndication</t>
  </si>
  <si>
    <t>source type</t>
  </si>
  <si>
    <t>national law or regulation</t>
  </si>
  <si>
    <t>onlineRessource</t>
  </si>
  <si>
    <t>linkage</t>
  </si>
  <si>
    <t>nameOfRessource</t>
  </si>
  <si>
    <t>50 CFR 226.203 - Critical habitat for northern right whales</t>
  </si>
  <si>
    <t>country</t>
  </si>
  <si>
    <t>US</t>
  </si>
  <si>
    <t>50 CFR 224.103 - Special Prohibitions for endangered marine mammals</t>
  </si>
  <si>
    <t>onlineressource</t>
  </si>
  <si>
    <t>nameofRessource</t>
  </si>
  <si>
    <t>50 CFR 224.105 - Speed restrictions to protect North Atlantic Right Whales</t>
  </si>
  <si>
    <t>Source Indication</t>
  </si>
  <si>
    <t>Date</t>
  </si>
  <si>
    <t>33 CFR 169 Subpart B—Establishment of Two Mandatory Ship Reporting Systems for the Protection of Northern Right Whales</t>
  </si>
  <si>
    <t>description</t>
  </si>
  <si>
    <t>Electronic Code of Federal Regulations in HTML format provided by U.S. Government Publishing Office</t>
  </si>
  <si>
    <t>soureceIndication</t>
  </si>
  <si>
    <t>source</t>
  </si>
  <si>
    <t>Code of Federal Regulations</t>
  </si>
  <si>
    <t>date</t>
  </si>
  <si>
    <t>33 CFR 169.105 - Where is the northeastern reporting system located?</t>
  </si>
  <si>
    <t>33 CFR 169.115 - Where is the southeastern reporting system located?</t>
  </si>
  <si>
    <t>33 CFR 169.135 - How must the reports be made?</t>
  </si>
  <si>
    <t>33 CFR 169.140 - What information must be included in the report?</t>
  </si>
  <si>
    <t>PRMTYP</t>
  </si>
  <si>
    <t>categoryOfRelationship</t>
  </si>
  <si>
    <t>required</t>
  </si>
  <si>
    <t>recommended</t>
  </si>
  <si>
    <t>INCTYP</t>
  </si>
  <si>
    <t>membership</t>
  </si>
  <si>
    <t>included ??</t>
  </si>
  <si>
    <t>PermissionType</t>
  </si>
  <si>
    <t>InclusionType</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</si>
</sst>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b/>
      <sz val="10"/>
      <name val="Arial"/>
      <family val="2"/>
    </font>
    <font>
      <sz val="10"/>
      <color indexed="10"/>
      <name val="Arial"/>
      <family val="2"/>
    </font>
    <font>
      <i/>
      <sz val="10"/>
      <name val="Arial"/>
      <family val="2"/>
    </font>
    <font>
      <sz val="10"/>
      <name val="Arial"/>
      <family val="2"/>
    </font>
    <font>
      <sz val="10"/>
      <color rgb="FFFF0000"/>
      <name val="Arial"/>
      <family val="2"/>
    </font>
    <font>
      <b/>
      <u/>
      <sz val="12"/>
      <name val="Times New Roman"/>
      <family val="1"/>
    </font>
    <font>
      <sz val="12"/>
      <name val="Times New Roman"/>
      <family val="1"/>
    </font>
    <font>
      <b/>
      <sz val="10"/>
      <color rgb="FFFF0000"/>
      <name val="Arial"/>
      <family val="2"/>
    </font>
    <font>
      <sz val="10"/>
      <color theme="1"/>
      <name val="Arial Narrow"/>
      <family val="2"/>
    </font>
    <font>
      <b/>
      <sz val="10"/>
      <name val="Tahoma"/>
      <family val="2"/>
    </font>
    <font>
      <b/>
      <sz val="11"/>
      <name val="Calibri"/>
      <family val="2"/>
    </font>
    <font>
      <sz val="10"/>
      <name val="Tahoma"/>
      <family val="2"/>
    </font>
  </fonts>
  <fills count="2">
    <fill>
      <patternFill patternType="none"/>
    </fill>
    <fill>
      <patternFill patternType="gray125"/>
    </fill>
  </fills>
  <borders count="1">
    <border>
      <left/>
      <right/>
      <top/>
      <bottom/>
      <diagonal/>
    </border>
  </borders>
  <cellStyleXfs count="1">
    <xf numFmtId="0" fontId="0" fillId="0" borderId="0"/>
  </cellStyleXfs>
  <cellXfs count="58">
    <xf numFmtId="0" fontId="0" fillId="0" borderId="0" xfId="0"/>
    <xf numFmtId="0" fontId="0" fillId="0" borderId="0" xfId="0" applyAlignment="1">
      <alignment wrapText="1"/>
    </xf>
    <xf numFmtId="0" fontId="1" fillId="0" borderId="0" xfId="0" applyFont="1"/>
    <xf numFmtId="0" fontId="1" fillId="0" borderId="0" xfId="0" applyFont="1" applyAlignment="1">
      <alignment wrapText="1"/>
    </xf>
    <xf numFmtId="0" fontId="4" fillId="0" borderId="0" xfId="0" applyFont="1" applyAlignment="1">
      <alignment wrapText="1"/>
    </xf>
    <xf numFmtId="0" fontId="4" fillId="0" borderId="0" xfId="0" applyFont="1"/>
    <xf numFmtId="0" fontId="1" fillId="0" borderId="0" xfId="0" applyFont="1" applyFill="1" applyAlignment="1">
      <alignment wrapText="1"/>
    </xf>
    <xf numFmtId="0" fontId="0" fillId="0" borderId="0" xfId="0" applyFill="1"/>
    <xf numFmtId="0" fontId="2" fillId="0" borderId="0" xfId="0" applyFont="1" applyFill="1"/>
    <xf numFmtId="0" fontId="4" fillId="0" borderId="0" xfId="0" applyFont="1" applyFill="1"/>
    <xf numFmtId="0" fontId="3" fillId="0" borderId="0" xfId="0" applyFont="1" applyFill="1"/>
    <xf numFmtId="0" fontId="0" fillId="0" borderId="0" xfId="0" applyFill="1" applyAlignment="1">
      <alignment wrapText="1"/>
    </xf>
    <xf numFmtId="0" fontId="0" fillId="0" borderId="0" xfId="0" applyFill="1" applyAlignment="1">
      <alignment horizontal="left"/>
    </xf>
    <xf numFmtId="0" fontId="4" fillId="0" borderId="0" xfId="0" applyFont="1" applyFill="1" applyAlignment="1">
      <alignment wrapText="1"/>
    </xf>
    <xf numFmtId="0" fontId="8" fillId="0" borderId="0" xfId="0" applyFont="1" applyFill="1" applyAlignment="1">
      <alignment wrapText="1"/>
    </xf>
    <xf numFmtId="0" fontId="4" fillId="0" borderId="0" xfId="0" applyFont="1" applyFill="1" applyAlignment="1">
      <alignment vertical="center" wrapText="1"/>
    </xf>
    <xf numFmtId="0" fontId="7" fillId="0" borderId="0" xfId="0" applyFont="1" applyFill="1" applyAlignment="1">
      <alignment vertical="center"/>
    </xf>
    <xf numFmtId="0" fontId="1" fillId="0" borderId="0" xfId="0" applyFont="1" applyFill="1" applyAlignment="1">
      <alignment horizontal="left" wrapText="1"/>
    </xf>
    <xf numFmtId="0" fontId="0" fillId="0" borderId="0" xfId="0" applyFill="1" applyBorder="1"/>
    <xf numFmtId="0" fontId="6" fillId="0" borderId="0" xfId="0" applyFont="1" applyFill="1" applyAlignment="1">
      <alignment horizontal="justify" vertical="center"/>
    </xf>
    <xf numFmtId="49" fontId="1" fillId="0" borderId="0" xfId="0" applyNumberFormat="1" applyFont="1" applyFill="1" applyAlignment="1">
      <alignment horizontal="left" wrapText="1"/>
    </xf>
    <xf numFmtId="0" fontId="0" fillId="0" borderId="0" xfId="0" applyFont="1" applyFill="1"/>
    <xf numFmtId="0" fontId="1" fillId="0" borderId="0" xfId="0" applyFont="1" applyFill="1" applyAlignment="1">
      <alignment vertical="center" wrapText="1"/>
    </xf>
    <xf numFmtId="0" fontId="12" fillId="0" borderId="0" xfId="0" applyFont="1" applyFill="1"/>
    <xf numFmtId="0" fontId="11" fillId="0" borderId="0" xfId="0" applyFont="1" applyFill="1" applyAlignment="1">
      <alignment wrapText="1"/>
    </xf>
    <xf numFmtId="0" fontId="11" fillId="0" borderId="0" xfId="0" applyFont="1" applyFill="1" applyAlignment="1">
      <alignment horizontal="left" wrapText="1"/>
    </xf>
    <xf numFmtId="0" fontId="11" fillId="0" borderId="0" xfId="0" applyFont="1" applyFill="1" applyAlignment="1">
      <alignment horizontal="left"/>
    </xf>
    <xf numFmtId="0" fontId="1" fillId="0" borderId="0" xfId="0" applyFont="1" applyFill="1" applyBorder="1" applyAlignment="1">
      <alignment wrapText="1"/>
    </xf>
    <xf numFmtId="0" fontId="11" fillId="0" borderId="0" xfId="0" applyFont="1" applyFill="1" applyBorder="1" applyAlignment="1">
      <alignment horizontal="left"/>
    </xf>
    <xf numFmtId="0" fontId="1" fillId="0" borderId="0" xfId="0" applyFont="1" applyFill="1" applyBorder="1" applyAlignment="1">
      <alignment horizontal="left" wrapText="1"/>
    </xf>
    <xf numFmtId="0" fontId="1" fillId="0" borderId="0" xfId="0" applyFont="1" applyFill="1" applyBorder="1" applyAlignment="1">
      <alignment vertical="center" wrapText="1"/>
    </xf>
    <xf numFmtId="0" fontId="4" fillId="0" borderId="0" xfId="0" applyFont="1" applyFill="1" applyBorder="1" applyAlignment="1">
      <alignment wrapText="1"/>
    </xf>
    <xf numFmtId="0" fontId="11" fillId="0" borderId="0" xfId="0" applyFont="1" applyFill="1" applyBorder="1" applyAlignment="1">
      <alignment wrapText="1"/>
    </xf>
    <xf numFmtId="0" fontId="11" fillId="0" borderId="0" xfId="0" applyFont="1" applyFill="1" applyBorder="1" applyAlignment="1">
      <alignment horizontal="left" wrapText="1"/>
    </xf>
    <xf numFmtId="0" fontId="4" fillId="0" borderId="0" xfId="0" applyFont="1" applyFill="1" applyBorder="1"/>
    <xf numFmtId="0" fontId="10" fillId="0" borderId="0" xfId="0" applyFont="1" applyFill="1"/>
    <xf numFmtId="0" fontId="10" fillId="0" borderId="0" xfId="0" applyFont="1" applyFill="1" applyAlignment="1">
      <alignment vertical="center"/>
    </xf>
    <xf numFmtId="0" fontId="7" fillId="0" borderId="0" xfId="0" applyFont="1" applyFill="1" applyAlignment="1">
      <alignment horizontal="justify" vertical="center"/>
    </xf>
    <xf numFmtId="0" fontId="4" fillId="0" borderId="0" xfId="0" applyFont="1" applyFill="1" applyAlignment="1">
      <alignment horizontal="justify" vertical="center"/>
    </xf>
    <xf numFmtId="49" fontId="1" fillId="0" borderId="0" xfId="0" applyNumberFormat="1" applyFont="1" applyFill="1" applyAlignment="1">
      <alignment wrapText="1"/>
    </xf>
    <xf numFmtId="0" fontId="8" fillId="0" borderId="0" xfId="0" applyFont="1" applyFill="1" applyAlignment="1">
      <alignment horizontal="left" wrapText="1"/>
    </xf>
    <xf numFmtId="0" fontId="1" fillId="0" borderId="0" xfId="0" applyFont="1" applyFill="1"/>
    <xf numFmtId="49" fontId="12" fillId="0" borderId="0" xfId="0" applyNumberFormat="1" applyFont="1" applyFill="1"/>
    <xf numFmtId="0" fontId="10" fillId="0" borderId="0" xfId="0" applyNumberFormat="1" applyFont="1" applyFill="1" applyAlignment="1">
      <alignment horizontal="left"/>
    </xf>
    <xf numFmtId="0" fontId="10" fillId="0" borderId="0" xfId="0" applyFont="1" applyFill="1" applyAlignment="1">
      <alignment wrapText="1"/>
    </xf>
    <xf numFmtId="0" fontId="1" fillId="0" borderId="0" xfId="0" applyFont="1" applyFill="1" applyAlignment="1">
      <alignment vertical="center"/>
    </xf>
    <xf numFmtId="0" fontId="1" fillId="0" borderId="0" xfId="0" applyNumberFormat="1" applyFont="1" applyFill="1" applyAlignment="1">
      <alignment horizontal="left" wrapText="1"/>
    </xf>
    <xf numFmtId="49" fontId="11" fillId="0" borderId="0" xfId="0" applyNumberFormat="1" applyFont="1" applyFill="1" applyAlignment="1">
      <alignment horizontal="left"/>
    </xf>
    <xf numFmtId="14" fontId="1" fillId="0" borderId="0" xfId="0" applyNumberFormat="1" applyFont="1" applyFill="1" applyAlignment="1">
      <alignment horizontal="left" wrapText="1"/>
    </xf>
    <xf numFmtId="49" fontId="1" fillId="0" borderId="0" xfId="0" applyNumberFormat="1" applyFont="1" applyFill="1" applyAlignment="1">
      <alignment horizontal="left" vertical="top" wrapText="1"/>
    </xf>
    <xf numFmtId="0" fontId="10" fillId="0" borderId="0" xfId="0" applyFont="1" applyFill="1" applyAlignment="1">
      <alignment horizontal="left" vertical="center"/>
    </xf>
    <xf numFmtId="0" fontId="1" fillId="0" borderId="0" xfId="0" applyFont="1" applyFill="1" applyAlignment="1">
      <alignment horizontal="justify" vertical="center"/>
    </xf>
    <xf numFmtId="0" fontId="9" fillId="0" borderId="0" xfId="0" applyFont="1" applyFill="1" applyBorder="1" applyAlignment="1">
      <alignment vertical="top" wrapText="1"/>
    </xf>
    <xf numFmtId="0" fontId="0" fillId="0" borderId="0" xfId="0" applyFill="1" applyAlignment="1">
      <alignment horizontal="left" wrapText="1"/>
    </xf>
    <xf numFmtId="0" fontId="5" fillId="0" borderId="0" xfId="0" applyFont="1" applyFill="1" applyAlignment="1">
      <alignment horizontal="left" wrapText="1"/>
    </xf>
    <xf numFmtId="0" fontId="9" fillId="0" borderId="0" xfId="0" applyFont="1" applyFill="1" applyBorder="1" applyAlignment="1">
      <alignment horizontal="left" vertical="center"/>
    </xf>
    <xf numFmtId="0" fontId="2" fillId="0" borderId="0" xfId="0" applyFont="1" applyFill="1" applyAlignment="1">
      <alignment horizontal="left" wrapText="1"/>
    </xf>
    <xf numFmtId="0" fontId="2" fillId="0" borderId="0" xfId="0" applyFont="1" applyFill="1" applyAlignment="1">
      <alignment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e.rw.sightings@noaa.gov" TargetMode="External"/><Relationship Id="rId1" Type="http://schemas.openxmlformats.org/officeDocument/2006/relationships/hyperlink" Target="mailto:ne.rw.sightings@noaa.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selection activeCell="A7" sqref="A7"/>
    </sheetView>
  </sheetViews>
  <sheetFormatPr baseColWidth="10" defaultColWidth="9.140625" defaultRowHeight="12.75" x14ac:dyDescent="0.2"/>
  <cols>
    <col min="1" max="1" width="33" customWidth="1"/>
    <col min="2" max="3" width="36.7109375" style="1" customWidth="1"/>
  </cols>
  <sheetData>
    <row r="1" spans="1:3" s="2" customFormat="1" x14ac:dyDescent="0.2">
      <c r="A1" s="2" t="s">
        <v>6</v>
      </c>
      <c r="B1" s="3" t="s">
        <v>7</v>
      </c>
      <c r="C1" s="3" t="s">
        <v>8</v>
      </c>
    </row>
    <row r="2" spans="1:3" x14ac:dyDescent="0.2">
      <c r="A2" s="5"/>
    </row>
  </sheetData>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73"/>
  <sheetViews>
    <sheetView tabSelected="1" zoomScaleNormal="100" workbookViewId="0">
      <pane ySplit="1" topLeftCell="A2" activePane="bottomLeft" state="frozen"/>
      <selection pane="bottomLeft" activeCell="O34" sqref="O34"/>
    </sheetView>
  </sheetViews>
  <sheetFormatPr baseColWidth="10" defaultColWidth="9.140625" defaultRowHeight="12.75" x14ac:dyDescent="0.2"/>
  <cols>
    <col min="1" max="1" width="19.28515625" style="11" customWidth="1"/>
    <col min="2" max="2" width="10.7109375" style="7" bestFit="1" customWidth="1"/>
    <col min="3" max="3" width="16.42578125" style="7" bestFit="1" customWidth="1"/>
    <col min="4" max="4" width="11.85546875" style="7" bestFit="1" customWidth="1"/>
    <col min="5" max="5" width="23" style="7" bestFit="1" customWidth="1"/>
    <col min="6" max="6" width="16.85546875" style="7" bestFit="1" customWidth="1"/>
    <col min="7" max="8" width="16.85546875" style="7" customWidth="1"/>
    <col min="9" max="9" width="33.42578125" style="53" customWidth="1"/>
    <col min="10" max="10" width="18.85546875" style="11" customWidth="1"/>
    <col min="11" max="11" width="18.5703125" style="7" customWidth="1"/>
    <col min="12" max="12" width="13.7109375" style="7" bestFit="1" customWidth="1"/>
    <col min="13" max="14" width="12.5703125" style="7" bestFit="1" customWidth="1"/>
    <col min="15" max="15" width="24.7109375" style="11" customWidth="1"/>
    <col min="16" max="16" width="23.42578125" style="7" customWidth="1"/>
    <col min="17" max="16384" width="9.140625" style="7"/>
  </cols>
  <sheetData>
    <row r="1" spans="1:15" s="6" customFormat="1" ht="63.75" x14ac:dyDescent="0.2">
      <c r="A1" s="6" t="s">
        <v>20</v>
      </c>
      <c r="B1" s="6" t="s">
        <v>13</v>
      </c>
      <c r="C1" s="6" t="s">
        <v>14</v>
      </c>
      <c r="D1" s="6" t="s">
        <v>36</v>
      </c>
      <c r="E1" s="6" t="s">
        <v>34</v>
      </c>
      <c r="F1" s="6" t="s">
        <v>35</v>
      </c>
      <c r="G1" s="6" t="s">
        <v>35</v>
      </c>
      <c r="H1" s="6" t="s">
        <v>35</v>
      </c>
      <c r="I1" s="17" t="s">
        <v>15</v>
      </c>
      <c r="J1" s="6" t="s">
        <v>11</v>
      </c>
      <c r="K1" s="6" t="s">
        <v>9</v>
      </c>
      <c r="L1" s="6" t="s">
        <v>16</v>
      </c>
      <c r="M1" s="6" t="s">
        <v>17</v>
      </c>
      <c r="N1" s="6" t="s">
        <v>18</v>
      </c>
      <c r="O1" s="6" t="s">
        <v>19</v>
      </c>
    </row>
    <row r="2" spans="1:15" s="6" customFormat="1" x14ac:dyDescent="0.2">
      <c r="A2" s="6" t="s">
        <v>41</v>
      </c>
      <c r="I2" s="17"/>
    </row>
    <row r="3" spans="1:15" s="6" customFormat="1" ht="38.25" x14ac:dyDescent="0.2">
      <c r="A3" s="6" t="s">
        <v>49</v>
      </c>
      <c r="I3" s="17"/>
    </row>
    <row r="4" spans="1:15" s="6" customFormat="1" x14ac:dyDescent="0.2">
      <c r="B4" s="7" t="str">
        <f>CONCATENATE(D4,ROUND(COUNTIF($D$1:D4,D4),2))</f>
        <v>SEAARE1</v>
      </c>
      <c r="D4" s="6" t="s">
        <v>50</v>
      </c>
      <c r="I4" s="17"/>
    </row>
    <row r="5" spans="1:15" s="6" customFormat="1" x14ac:dyDescent="0.2">
      <c r="E5" s="6" t="s">
        <v>385</v>
      </c>
    </row>
    <row r="6" spans="1:15" s="6" customFormat="1" ht="25.5" x14ac:dyDescent="0.2">
      <c r="F6" s="6" t="s">
        <v>31</v>
      </c>
      <c r="I6" s="17" t="s">
        <v>53</v>
      </c>
    </row>
    <row r="7" spans="1:15" s="6" customFormat="1" x14ac:dyDescent="0.2">
      <c r="F7" s="6" t="s">
        <v>51</v>
      </c>
      <c r="I7" s="17" t="s">
        <v>29</v>
      </c>
    </row>
    <row r="8" spans="1:15" s="6" customFormat="1" x14ac:dyDescent="0.2">
      <c r="F8" s="6" t="s">
        <v>32</v>
      </c>
      <c r="I8" s="17">
        <v>3</v>
      </c>
      <c r="J8" s="6" t="s">
        <v>52</v>
      </c>
    </row>
    <row r="9" spans="1:15" s="6" customFormat="1" x14ac:dyDescent="0.2">
      <c r="E9" s="6" t="s">
        <v>383</v>
      </c>
      <c r="I9" s="17">
        <v>5</v>
      </c>
      <c r="J9" s="6" t="s">
        <v>377</v>
      </c>
    </row>
    <row r="10" spans="1:15" s="6" customFormat="1" x14ac:dyDescent="0.2">
      <c r="E10" s="6" t="s">
        <v>384</v>
      </c>
      <c r="I10" s="17">
        <v>2</v>
      </c>
      <c r="J10" s="6" t="s">
        <v>25</v>
      </c>
    </row>
    <row r="11" spans="1:15" s="6" customFormat="1" x14ac:dyDescent="0.2">
      <c r="C11" s="6" t="str">
        <f>B428</f>
        <v>NATINF1</v>
      </c>
      <c r="E11" s="9" t="s">
        <v>382</v>
      </c>
      <c r="I11" s="17"/>
    </row>
    <row r="12" spans="1:15" s="6" customFormat="1" x14ac:dyDescent="0.2">
      <c r="C12" s="6" t="str">
        <f>B447</f>
        <v>NATINF2</v>
      </c>
      <c r="E12" s="9" t="s">
        <v>382</v>
      </c>
      <c r="I12" s="17"/>
    </row>
    <row r="13" spans="1:15" s="6" customFormat="1" x14ac:dyDescent="0.2">
      <c r="C13" s="6" t="str">
        <f>B561</f>
        <v>NATINF12</v>
      </c>
      <c r="E13" s="9" t="s">
        <v>382</v>
      </c>
      <c r="I13" s="17"/>
    </row>
    <row r="14" spans="1:15" s="6" customFormat="1" x14ac:dyDescent="0.2">
      <c r="C14" s="6" t="str">
        <f>B591</f>
        <v>REGLTS1</v>
      </c>
      <c r="E14" s="9" t="s">
        <v>382</v>
      </c>
      <c r="I14" s="17"/>
    </row>
    <row r="15" spans="1:15" s="6" customFormat="1" x14ac:dyDescent="0.2">
      <c r="C15" s="6" t="str">
        <f>B617</f>
        <v>REGLTS2</v>
      </c>
      <c r="E15" s="9" t="s">
        <v>382</v>
      </c>
      <c r="I15" s="17"/>
    </row>
    <row r="16" spans="1:15" s="6" customFormat="1" x14ac:dyDescent="0.2">
      <c r="C16" s="6" t="str">
        <f>B645</f>
        <v>REGLTS3</v>
      </c>
      <c r="E16" s="9" t="s">
        <v>382</v>
      </c>
      <c r="I16" s="17"/>
    </row>
    <row r="17" spans="2:10" s="6" customFormat="1" x14ac:dyDescent="0.2">
      <c r="I17" s="17"/>
    </row>
    <row r="18" spans="2:10" s="6" customFormat="1" x14ac:dyDescent="0.2">
      <c r="B18" s="7" t="str">
        <f>CONCATENATE(D18,ROUND(COUNTIF($D$1:D18,D18),2))</f>
        <v>SEAARE2</v>
      </c>
      <c r="D18" s="6" t="s">
        <v>50</v>
      </c>
      <c r="I18" s="17"/>
    </row>
    <row r="19" spans="2:10" s="6" customFormat="1" x14ac:dyDescent="0.2">
      <c r="E19" s="6" t="s">
        <v>385</v>
      </c>
    </row>
    <row r="20" spans="2:10" s="6" customFormat="1" x14ac:dyDescent="0.2">
      <c r="F20" s="6" t="s">
        <v>31</v>
      </c>
      <c r="I20" s="17" t="s">
        <v>54</v>
      </c>
    </row>
    <row r="21" spans="2:10" s="6" customFormat="1" x14ac:dyDescent="0.2">
      <c r="F21" s="6" t="s">
        <v>51</v>
      </c>
      <c r="I21" s="17" t="s">
        <v>29</v>
      </c>
    </row>
    <row r="22" spans="2:10" s="6" customFormat="1" x14ac:dyDescent="0.2">
      <c r="F22" s="6" t="s">
        <v>32</v>
      </c>
      <c r="I22" s="17">
        <v>3</v>
      </c>
      <c r="J22" s="6" t="s">
        <v>52</v>
      </c>
    </row>
    <row r="23" spans="2:10" s="6" customFormat="1" x14ac:dyDescent="0.2">
      <c r="E23" s="6" t="s">
        <v>383</v>
      </c>
      <c r="I23" s="17">
        <v>5</v>
      </c>
      <c r="J23" s="6" t="s">
        <v>377</v>
      </c>
    </row>
    <row r="24" spans="2:10" s="6" customFormat="1" x14ac:dyDescent="0.2">
      <c r="E24" s="6" t="s">
        <v>384</v>
      </c>
      <c r="I24" s="17">
        <v>2</v>
      </c>
      <c r="J24" s="6" t="s">
        <v>25</v>
      </c>
    </row>
    <row r="25" spans="2:10" s="6" customFormat="1" x14ac:dyDescent="0.2">
      <c r="C25" s="6" t="str">
        <f>B428</f>
        <v>NATINF1</v>
      </c>
      <c r="E25" s="9" t="s">
        <v>382</v>
      </c>
      <c r="I25" s="17"/>
    </row>
    <row r="26" spans="2:10" s="6" customFormat="1" x14ac:dyDescent="0.2">
      <c r="C26" s="6" t="str">
        <f>B458</f>
        <v>NATINF3</v>
      </c>
      <c r="E26" s="9" t="s">
        <v>382</v>
      </c>
      <c r="I26" s="17"/>
    </row>
    <row r="27" spans="2:10" s="6" customFormat="1" x14ac:dyDescent="0.2">
      <c r="C27" s="6" t="str">
        <f>B561</f>
        <v>NATINF12</v>
      </c>
      <c r="E27" s="9" t="s">
        <v>382</v>
      </c>
      <c r="I27" s="17"/>
    </row>
    <row r="28" spans="2:10" s="6" customFormat="1" x14ac:dyDescent="0.2">
      <c r="C28" s="6" t="str">
        <f>B591</f>
        <v>REGLTS1</v>
      </c>
      <c r="E28" s="9" t="s">
        <v>382</v>
      </c>
      <c r="I28" s="17"/>
    </row>
    <row r="29" spans="2:10" s="6" customFormat="1" x14ac:dyDescent="0.2">
      <c r="I29" s="17"/>
    </row>
    <row r="30" spans="2:10" s="6" customFormat="1" x14ac:dyDescent="0.2">
      <c r="B30" s="7" t="str">
        <f>CONCATENATE(D30,ROUND(COUNTIF($D$1:D30,D30),2))</f>
        <v>SEAARE3</v>
      </c>
      <c r="D30" s="6" t="s">
        <v>50</v>
      </c>
      <c r="I30" s="17"/>
    </row>
    <row r="31" spans="2:10" s="6" customFormat="1" x14ac:dyDescent="0.2">
      <c r="E31" s="6" t="s">
        <v>385</v>
      </c>
    </row>
    <row r="32" spans="2:10" s="6" customFormat="1" ht="25.5" x14ac:dyDescent="0.2">
      <c r="F32" s="6" t="s">
        <v>31</v>
      </c>
      <c r="I32" s="17" t="s">
        <v>55</v>
      </c>
    </row>
    <row r="33" spans="2:10" s="6" customFormat="1" x14ac:dyDescent="0.2">
      <c r="F33" s="6" t="s">
        <v>51</v>
      </c>
      <c r="I33" s="17" t="s">
        <v>29</v>
      </c>
    </row>
    <row r="34" spans="2:10" s="6" customFormat="1" x14ac:dyDescent="0.2">
      <c r="F34" s="6" t="s">
        <v>32</v>
      </c>
      <c r="I34" s="17">
        <v>3</v>
      </c>
      <c r="J34" s="6" t="s">
        <v>52</v>
      </c>
    </row>
    <row r="35" spans="2:10" s="6" customFormat="1" x14ac:dyDescent="0.2">
      <c r="E35" s="6" t="s">
        <v>383</v>
      </c>
      <c r="I35" s="17">
        <v>5</v>
      </c>
      <c r="J35" s="6" t="s">
        <v>377</v>
      </c>
    </row>
    <row r="36" spans="2:10" s="6" customFormat="1" x14ac:dyDescent="0.2">
      <c r="E36" s="6" t="s">
        <v>384</v>
      </c>
      <c r="I36" s="17">
        <v>2</v>
      </c>
      <c r="J36" s="6" t="s">
        <v>25</v>
      </c>
    </row>
    <row r="37" spans="2:10" s="6" customFormat="1" x14ac:dyDescent="0.2">
      <c r="C37" s="6" t="str">
        <f>B428</f>
        <v>NATINF1</v>
      </c>
      <c r="E37" s="9" t="s">
        <v>382</v>
      </c>
      <c r="I37" s="17"/>
    </row>
    <row r="38" spans="2:10" s="6" customFormat="1" x14ac:dyDescent="0.2">
      <c r="C38" s="6" t="str">
        <f>B469</f>
        <v>NATINF4</v>
      </c>
      <c r="E38" s="9" t="s">
        <v>382</v>
      </c>
      <c r="I38" s="17"/>
    </row>
    <row r="39" spans="2:10" s="6" customFormat="1" x14ac:dyDescent="0.2">
      <c r="C39" s="6" t="str">
        <f>B561</f>
        <v>NATINF12</v>
      </c>
      <c r="E39" s="9" t="s">
        <v>382</v>
      </c>
      <c r="I39" s="17"/>
    </row>
    <row r="40" spans="2:10" s="6" customFormat="1" x14ac:dyDescent="0.2">
      <c r="C40" s="6" t="str">
        <f>B591</f>
        <v>REGLTS1</v>
      </c>
      <c r="E40" s="9" t="s">
        <v>382</v>
      </c>
      <c r="I40" s="17"/>
    </row>
    <row r="41" spans="2:10" s="6" customFormat="1" x14ac:dyDescent="0.2">
      <c r="C41" s="6" t="str">
        <f>B617</f>
        <v>REGLTS2</v>
      </c>
      <c r="E41" s="9" t="s">
        <v>382</v>
      </c>
      <c r="I41" s="17"/>
    </row>
    <row r="42" spans="2:10" s="6" customFormat="1" x14ac:dyDescent="0.2">
      <c r="C42" s="6" t="str">
        <f>B645</f>
        <v>REGLTS3</v>
      </c>
      <c r="E42" s="9" t="s">
        <v>382</v>
      </c>
      <c r="I42" s="17"/>
    </row>
    <row r="43" spans="2:10" s="6" customFormat="1" x14ac:dyDescent="0.2">
      <c r="E43" s="9"/>
      <c r="I43" s="17"/>
    </row>
    <row r="44" spans="2:10" s="6" customFormat="1" x14ac:dyDescent="0.2">
      <c r="I44" s="17"/>
    </row>
    <row r="45" spans="2:10" s="6" customFormat="1" x14ac:dyDescent="0.2">
      <c r="B45" s="7" t="str">
        <f>CONCATENATE(D45,ROUND(COUNTIF($D$1:D45,D45),2))</f>
        <v>SEAARE4</v>
      </c>
      <c r="D45" s="6" t="s">
        <v>50</v>
      </c>
      <c r="I45" s="17"/>
    </row>
    <row r="46" spans="2:10" s="6" customFormat="1" x14ac:dyDescent="0.2">
      <c r="E46" s="6" t="s">
        <v>385</v>
      </c>
    </row>
    <row r="47" spans="2:10" s="6" customFormat="1" ht="25.5" x14ac:dyDescent="0.2">
      <c r="F47" s="6" t="s">
        <v>31</v>
      </c>
      <c r="I47" s="17" t="s">
        <v>56</v>
      </c>
    </row>
    <row r="48" spans="2:10" s="6" customFormat="1" x14ac:dyDescent="0.2">
      <c r="F48" s="6" t="s">
        <v>51</v>
      </c>
      <c r="I48" s="17" t="s">
        <v>29</v>
      </c>
    </row>
    <row r="49" spans="2:10" s="6" customFormat="1" x14ac:dyDescent="0.2">
      <c r="F49" s="6" t="s">
        <v>32</v>
      </c>
      <c r="I49" s="17">
        <v>3</v>
      </c>
      <c r="J49" s="6" t="s">
        <v>52</v>
      </c>
    </row>
    <row r="50" spans="2:10" s="6" customFormat="1" x14ac:dyDescent="0.2">
      <c r="E50" s="6" t="s">
        <v>383</v>
      </c>
      <c r="I50" s="17">
        <v>5</v>
      </c>
      <c r="J50" s="6" t="s">
        <v>377</v>
      </c>
    </row>
    <row r="51" spans="2:10" s="6" customFormat="1" x14ac:dyDescent="0.2">
      <c r="E51" s="6" t="s">
        <v>384</v>
      </c>
      <c r="I51" s="17">
        <v>2</v>
      </c>
      <c r="J51" s="6" t="s">
        <v>25</v>
      </c>
    </row>
    <row r="52" spans="2:10" s="6" customFormat="1" x14ac:dyDescent="0.2">
      <c r="C52" s="6" t="str">
        <f>B428</f>
        <v>NATINF1</v>
      </c>
      <c r="E52" s="9" t="s">
        <v>382</v>
      </c>
      <c r="I52" s="20"/>
    </row>
    <row r="53" spans="2:10" s="6" customFormat="1" x14ac:dyDescent="0.2">
      <c r="C53" s="6" t="str">
        <f>B480</f>
        <v>NATINF5</v>
      </c>
      <c r="E53" s="9" t="s">
        <v>382</v>
      </c>
      <c r="I53" s="20"/>
    </row>
    <row r="54" spans="2:10" s="6" customFormat="1" x14ac:dyDescent="0.2">
      <c r="C54" s="6" t="str">
        <f>B561</f>
        <v>NATINF12</v>
      </c>
      <c r="E54" s="9" t="s">
        <v>382</v>
      </c>
      <c r="I54" s="17"/>
    </row>
    <row r="55" spans="2:10" s="6" customFormat="1" x14ac:dyDescent="0.2">
      <c r="C55" s="6" t="str">
        <f>B591</f>
        <v>REGLTS1</v>
      </c>
      <c r="E55" s="9" t="s">
        <v>382</v>
      </c>
      <c r="I55" s="17"/>
    </row>
    <row r="56" spans="2:10" s="6" customFormat="1" x14ac:dyDescent="0.2">
      <c r="C56" s="6" t="str">
        <f>B617</f>
        <v>REGLTS2</v>
      </c>
      <c r="E56" s="9" t="s">
        <v>382</v>
      </c>
      <c r="I56" s="17"/>
    </row>
    <row r="57" spans="2:10" s="6" customFormat="1" x14ac:dyDescent="0.2">
      <c r="C57" s="6" t="str">
        <f>B645</f>
        <v>REGLTS3</v>
      </c>
      <c r="E57" s="9" t="s">
        <v>382</v>
      </c>
      <c r="I57" s="17"/>
    </row>
    <row r="58" spans="2:10" s="6" customFormat="1" x14ac:dyDescent="0.2">
      <c r="I58" s="17"/>
    </row>
    <row r="59" spans="2:10" s="6" customFormat="1" x14ac:dyDescent="0.2">
      <c r="B59" s="7" t="str">
        <f>CONCATENATE(D59,ROUND(COUNTIF($D$1:D59,D59),2))</f>
        <v>SEAARE5</v>
      </c>
      <c r="D59" s="6" t="s">
        <v>50</v>
      </c>
      <c r="I59" s="17"/>
    </row>
    <row r="60" spans="2:10" s="6" customFormat="1" x14ac:dyDescent="0.2">
      <c r="E60" s="6" t="s">
        <v>385</v>
      </c>
    </row>
    <row r="61" spans="2:10" s="6" customFormat="1" x14ac:dyDescent="0.2">
      <c r="F61" s="6" t="s">
        <v>31</v>
      </c>
      <c r="I61" s="17" t="s">
        <v>57</v>
      </c>
    </row>
    <row r="62" spans="2:10" s="6" customFormat="1" x14ac:dyDescent="0.2">
      <c r="F62" s="6" t="s">
        <v>51</v>
      </c>
      <c r="I62" s="17" t="s">
        <v>29</v>
      </c>
    </row>
    <row r="63" spans="2:10" s="6" customFormat="1" x14ac:dyDescent="0.2">
      <c r="F63" s="6" t="s">
        <v>32</v>
      </c>
      <c r="I63" s="17">
        <v>3</v>
      </c>
      <c r="J63" s="6" t="s">
        <v>52</v>
      </c>
    </row>
    <row r="64" spans="2:10" s="6" customFormat="1" x14ac:dyDescent="0.2">
      <c r="E64" s="6" t="s">
        <v>383</v>
      </c>
      <c r="I64" s="17">
        <v>5</v>
      </c>
      <c r="J64" s="6" t="s">
        <v>377</v>
      </c>
    </row>
    <row r="65" spans="2:10" s="6" customFormat="1" x14ac:dyDescent="0.2">
      <c r="E65" s="6" t="s">
        <v>384</v>
      </c>
      <c r="I65" s="17">
        <v>2</v>
      </c>
      <c r="J65" s="6" t="s">
        <v>25</v>
      </c>
    </row>
    <row r="66" spans="2:10" s="6" customFormat="1" x14ac:dyDescent="0.2">
      <c r="C66" s="6" t="str">
        <f>B428</f>
        <v>NATINF1</v>
      </c>
      <c r="E66" s="9" t="s">
        <v>382</v>
      </c>
      <c r="I66" s="20"/>
    </row>
    <row r="67" spans="2:10" s="6" customFormat="1" x14ac:dyDescent="0.2">
      <c r="C67" s="6" t="str">
        <f>B492</f>
        <v>NATINF6</v>
      </c>
      <c r="E67" s="9" t="s">
        <v>382</v>
      </c>
      <c r="I67" s="20"/>
    </row>
    <row r="68" spans="2:10" s="6" customFormat="1" x14ac:dyDescent="0.2">
      <c r="C68" s="6" t="str">
        <f>B561</f>
        <v>NATINF12</v>
      </c>
      <c r="E68" s="9" t="s">
        <v>382</v>
      </c>
      <c r="I68" s="17"/>
    </row>
    <row r="69" spans="2:10" s="6" customFormat="1" x14ac:dyDescent="0.2">
      <c r="C69" s="6" t="str">
        <f>B591</f>
        <v>REGLTS1</v>
      </c>
      <c r="E69" s="9" t="s">
        <v>382</v>
      </c>
      <c r="I69" s="17"/>
    </row>
    <row r="70" spans="2:10" s="6" customFormat="1" x14ac:dyDescent="0.2">
      <c r="C70" s="6" t="str">
        <f>B617</f>
        <v>REGLTS2</v>
      </c>
      <c r="E70" s="9" t="s">
        <v>382</v>
      </c>
      <c r="I70" s="17"/>
    </row>
    <row r="71" spans="2:10" s="6" customFormat="1" x14ac:dyDescent="0.2">
      <c r="C71" s="6" t="str">
        <f>B645</f>
        <v>REGLTS3</v>
      </c>
      <c r="E71" s="9" t="s">
        <v>382</v>
      </c>
      <c r="I71" s="17"/>
    </row>
    <row r="72" spans="2:10" s="6" customFormat="1" x14ac:dyDescent="0.2">
      <c r="I72" s="17"/>
    </row>
    <row r="73" spans="2:10" s="6" customFormat="1" x14ac:dyDescent="0.2">
      <c r="B73" s="7" t="str">
        <f>CONCATENATE(D73,ROUND(COUNTIF($D$1:D73,D73),2))</f>
        <v>SEAARE6</v>
      </c>
      <c r="D73" s="6" t="s">
        <v>50</v>
      </c>
      <c r="I73" s="17"/>
    </row>
    <row r="74" spans="2:10" s="6" customFormat="1" x14ac:dyDescent="0.2">
      <c r="E74" s="6" t="s">
        <v>385</v>
      </c>
    </row>
    <row r="75" spans="2:10" s="6" customFormat="1" ht="25.5" x14ac:dyDescent="0.2">
      <c r="F75" s="6" t="s">
        <v>31</v>
      </c>
      <c r="I75" s="17" t="s">
        <v>58</v>
      </c>
    </row>
    <row r="76" spans="2:10" s="6" customFormat="1" x14ac:dyDescent="0.2">
      <c r="F76" s="6" t="s">
        <v>51</v>
      </c>
      <c r="I76" s="17" t="s">
        <v>29</v>
      </c>
    </row>
    <row r="77" spans="2:10" s="6" customFormat="1" x14ac:dyDescent="0.2">
      <c r="F77" s="6" t="s">
        <v>32</v>
      </c>
      <c r="I77" s="17">
        <v>3</v>
      </c>
      <c r="J77" s="6" t="s">
        <v>52</v>
      </c>
    </row>
    <row r="78" spans="2:10" s="6" customFormat="1" x14ac:dyDescent="0.2">
      <c r="E78" s="6" t="s">
        <v>383</v>
      </c>
      <c r="I78" s="17">
        <v>5</v>
      </c>
      <c r="J78" s="6" t="s">
        <v>377</v>
      </c>
    </row>
    <row r="79" spans="2:10" s="6" customFormat="1" x14ac:dyDescent="0.2">
      <c r="E79" s="6" t="s">
        <v>384</v>
      </c>
      <c r="I79" s="17">
        <v>2</v>
      </c>
      <c r="J79" s="6" t="s">
        <v>25</v>
      </c>
    </row>
    <row r="80" spans="2:10" s="6" customFormat="1" x14ac:dyDescent="0.2">
      <c r="C80" s="6" t="str">
        <f>B428</f>
        <v>NATINF1</v>
      </c>
      <c r="E80" s="9" t="s">
        <v>382</v>
      </c>
      <c r="I80" s="20"/>
    </row>
    <row r="81" spans="2:10" s="6" customFormat="1" x14ac:dyDescent="0.2">
      <c r="C81" s="6" t="str">
        <f>B503</f>
        <v>NATINF7</v>
      </c>
      <c r="E81" s="9" t="s">
        <v>382</v>
      </c>
      <c r="I81" s="17"/>
    </row>
    <row r="82" spans="2:10" s="6" customFormat="1" x14ac:dyDescent="0.2">
      <c r="C82" s="6" t="str">
        <f>B561</f>
        <v>NATINF12</v>
      </c>
      <c r="E82" s="9" t="s">
        <v>382</v>
      </c>
      <c r="I82" s="17"/>
    </row>
    <row r="83" spans="2:10" s="6" customFormat="1" x14ac:dyDescent="0.2">
      <c r="C83" s="6" t="str">
        <f>B591</f>
        <v>REGLTS1</v>
      </c>
      <c r="E83" s="9" t="s">
        <v>382</v>
      </c>
      <c r="I83" s="17"/>
    </row>
    <row r="84" spans="2:10" s="6" customFormat="1" x14ac:dyDescent="0.2">
      <c r="C84" s="6" t="str">
        <f>B617</f>
        <v>REGLTS2</v>
      </c>
      <c r="E84" s="9" t="s">
        <v>382</v>
      </c>
      <c r="I84" s="17"/>
    </row>
    <row r="85" spans="2:10" s="6" customFormat="1" x14ac:dyDescent="0.2">
      <c r="C85" s="6" t="str">
        <f>B645</f>
        <v>REGLTS3</v>
      </c>
      <c r="E85" s="9" t="s">
        <v>382</v>
      </c>
      <c r="I85" s="17"/>
    </row>
    <row r="86" spans="2:10" s="6" customFormat="1" x14ac:dyDescent="0.2">
      <c r="I86" s="17"/>
    </row>
    <row r="87" spans="2:10" s="6" customFormat="1" x14ac:dyDescent="0.2">
      <c r="I87" s="17"/>
    </row>
    <row r="88" spans="2:10" s="6" customFormat="1" x14ac:dyDescent="0.2">
      <c r="B88" s="7" t="str">
        <f>CONCATENATE(D88,ROUND(COUNTIF($D$1:D88,D88),2))</f>
        <v>SEAARE7</v>
      </c>
      <c r="D88" s="6" t="s">
        <v>50</v>
      </c>
      <c r="I88" s="17"/>
    </row>
    <row r="89" spans="2:10" s="6" customFormat="1" x14ac:dyDescent="0.2">
      <c r="E89" s="6" t="s">
        <v>385</v>
      </c>
    </row>
    <row r="90" spans="2:10" s="6" customFormat="1" x14ac:dyDescent="0.2">
      <c r="F90" s="6" t="s">
        <v>31</v>
      </c>
      <c r="I90" s="17" t="s">
        <v>59</v>
      </c>
    </row>
    <row r="91" spans="2:10" s="6" customFormat="1" x14ac:dyDescent="0.2">
      <c r="F91" s="6" t="s">
        <v>51</v>
      </c>
      <c r="I91" s="17" t="s">
        <v>29</v>
      </c>
    </row>
    <row r="92" spans="2:10" s="6" customFormat="1" x14ac:dyDescent="0.2">
      <c r="F92" s="6" t="s">
        <v>32</v>
      </c>
      <c r="I92" s="17">
        <v>3</v>
      </c>
      <c r="J92" s="6" t="s">
        <v>52</v>
      </c>
    </row>
    <row r="93" spans="2:10" s="6" customFormat="1" x14ac:dyDescent="0.2">
      <c r="E93" s="6" t="s">
        <v>383</v>
      </c>
      <c r="I93" s="17">
        <v>5</v>
      </c>
      <c r="J93" s="6" t="s">
        <v>377</v>
      </c>
    </row>
    <row r="94" spans="2:10" s="6" customFormat="1" x14ac:dyDescent="0.2">
      <c r="E94" s="6" t="s">
        <v>384</v>
      </c>
      <c r="I94" s="17">
        <v>2</v>
      </c>
      <c r="J94" s="6" t="s">
        <v>25</v>
      </c>
    </row>
    <row r="95" spans="2:10" s="6" customFormat="1" x14ac:dyDescent="0.2">
      <c r="C95" s="6" t="str">
        <f>B428</f>
        <v>NATINF1</v>
      </c>
      <c r="E95" s="9" t="s">
        <v>382</v>
      </c>
      <c r="I95" s="20"/>
    </row>
    <row r="96" spans="2:10" s="6" customFormat="1" x14ac:dyDescent="0.2">
      <c r="C96" s="6" t="str">
        <f>B512</f>
        <v>NATINF8</v>
      </c>
      <c r="E96" s="9" t="s">
        <v>382</v>
      </c>
      <c r="I96" s="17"/>
    </row>
    <row r="97" spans="2:10" s="6" customFormat="1" x14ac:dyDescent="0.2">
      <c r="C97" s="6" t="str">
        <f>B561</f>
        <v>NATINF12</v>
      </c>
      <c r="E97" s="9" t="s">
        <v>382</v>
      </c>
      <c r="I97" s="17"/>
    </row>
    <row r="98" spans="2:10" s="6" customFormat="1" x14ac:dyDescent="0.2">
      <c r="C98" s="6" t="str">
        <f>B591</f>
        <v>REGLTS1</v>
      </c>
      <c r="E98" s="9" t="s">
        <v>382</v>
      </c>
      <c r="I98" s="17"/>
    </row>
    <row r="99" spans="2:10" s="6" customFormat="1" x14ac:dyDescent="0.2">
      <c r="C99" s="6" t="str">
        <f>B617</f>
        <v>REGLTS2</v>
      </c>
      <c r="E99" s="9" t="s">
        <v>382</v>
      </c>
      <c r="I99" s="17"/>
    </row>
    <row r="100" spans="2:10" s="6" customFormat="1" x14ac:dyDescent="0.2">
      <c r="C100" s="6" t="str">
        <f>B645</f>
        <v>REGLTS3</v>
      </c>
      <c r="E100" s="9" t="s">
        <v>382</v>
      </c>
      <c r="I100" s="17"/>
    </row>
    <row r="101" spans="2:10" s="6" customFormat="1" x14ac:dyDescent="0.2">
      <c r="I101" s="17"/>
    </row>
    <row r="102" spans="2:10" s="6" customFormat="1" x14ac:dyDescent="0.2">
      <c r="B102" s="7" t="str">
        <f>CONCATENATE(D102,ROUND(COUNTIF($D$1:D102,D102),2))</f>
        <v>SEAARE8</v>
      </c>
      <c r="D102" s="6" t="s">
        <v>50</v>
      </c>
      <c r="I102" s="17"/>
    </row>
    <row r="103" spans="2:10" s="6" customFormat="1" x14ac:dyDescent="0.2">
      <c r="E103" s="6" t="s">
        <v>385</v>
      </c>
    </row>
    <row r="104" spans="2:10" s="6" customFormat="1" ht="25.5" x14ac:dyDescent="0.2">
      <c r="F104" s="6" t="s">
        <v>31</v>
      </c>
      <c r="I104" s="17" t="s">
        <v>60</v>
      </c>
    </row>
    <row r="105" spans="2:10" s="6" customFormat="1" x14ac:dyDescent="0.2">
      <c r="F105" s="6" t="s">
        <v>51</v>
      </c>
      <c r="I105" s="17" t="s">
        <v>29</v>
      </c>
    </row>
    <row r="106" spans="2:10" s="6" customFormat="1" x14ac:dyDescent="0.2">
      <c r="F106" s="6" t="s">
        <v>32</v>
      </c>
      <c r="I106" s="17">
        <v>3</v>
      </c>
      <c r="J106" s="6" t="s">
        <v>52</v>
      </c>
    </row>
    <row r="107" spans="2:10" s="6" customFormat="1" x14ac:dyDescent="0.2">
      <c r="E107" s="6" t="s">
        <v>383</v>
      </c>
      <c r="I107" s="17">
        <v>5</v>
      </c>
      <c r="J107" s="6" t="s">
        <v>377</v>
      </c>
    </row>
    <row r="108" spans="2:10" s="6" customFormat="1" x14ac:dyDescent="0.2">
      <c r="E108" s="6" t="s">
        <v>384</v>
      </c>
      <c r="I108" s="17">
        <v>2</v>
      </c>
      <c r="J108" s="6" t="s">
        <v>25</v>
      </c>
    </row>
    <row r="109" spans="2:10" s="6" customFormat="1" x14ac:dyDescent="0.2">
      <c r="C109" s="6" t="str">
        <f>B428</f>
        <v>NATINF1</v>
      </c>
      <c r="E109" s="9" t="s">
        <v>382</v>
      </c>
      <c r="I109" s="20"/>
    </row>
    <row r="110" spans="2:10" s="6" customFormat="1" x14ac:dyDescent="0.2">
      <c r="C110" s="6" t="str">
        <f>B523</f>
        <v>NATINF9</v>
      </c>
      <c r="E110" s="9" t="s">
        <v>382</v>
      </c>
      <c r="I110" s="20"/>
    </row>
    <row r="111" spans="2:10" s="6" customFormat="1" x14ac:dyDescent="0.2">
      <c r="C111" s="6" t="str">
        <f>B561</f>
        <v>NATINF12</v>
      </c>
      <c r="E111" s="9" t="s">
        <v>382</v>
      </c>
      <c r="I111" s="17"/>
    </row>
    <row r="112" spans="2:10" s="6" customFormat="1" x14ac:dyDescent="0.2">
      <c r="C112" s="6" t="str">
        <f>B591</f>
        <v>REGLTS1</v>
      </c>
      <c r="E112" s="9" t="s">
        <v>382</v>
      </c>
      <c r="I112" s="17"/>
    </row>
    <row r="113" spans="1:11" s="6" customFormat="1" x14ac:dyDescent="0.2">
      <c r="C113" s="6" t="str">
        <f>B617</f>
        <v>REGLTS2</v>
      </c>
      <c r="E113" s="9" t="s">
        <v>382</v>
      </c>
      <c r="I113" s="17"/>
    </row>
    <row r="114" spans="1:11" s="6" customFormat="1" x14ac:dyDescent="0.2">
      <c r="C114" s="6" t="str">
        <f>B645</f>
        <v>REGLTS3</v>
      </c>
      <c r="E114" s="9" t="s">
        <v>382</v>
      </c>
      <c r="I114" s="17"/>
    </row>
    <row r="115" spans="1:11" s="6" customFormat="1" x14ac:dyDescent="0.2">
      <c r="E115" s="9"/>
      <c r="I115" s="20"/>
    </row>
    <row r="116" spans="1:11" s="6" customFormat="1" x14ac:dyDescent="0.2">
      <c r="I116" s="17"/>
    </row>
    <row r="117" spans="1:11" s="6" customFormat="1" ht="89.25" x14ac:dyDescent="0.2">
      <c r="A117" s="16"/>
      <c r="B117" s="7" t="str">
        <f>CONCATENATE(D117,ROUND(COUNTIF($D$1:D117,D117),2))</f>
        <v>SEAARE9</v>
      </c>
      <c r="D117" s="6" t="s">
        <v>50</v>
      </c>
      <c r="E117" s="7"/>
      <c r="I117" s="17"/>
      <c r="K117" s="13" t="s">
        <v>126</v>
      </c>
    </row>
    <row r="118" spans="1:11" s="6" customFormat="1" ht="15.75" x14ac:dyDescent="0.2">
      <c r="A118" s="16"/>
      <c r="E118" s="6" t="s">
        <v>385</v>
      </c>
      <c r="K118" s="17"/>
    </row>
    <row r="119" spans="1:11" s="6" customFormat="1" ht="25.5" x14ac:dyDescent="0.2">
      <c r="A119" s="16"/>
      <c r="F119" s="6" t="s">
        <v>31</v>
      </c>
      <c r="I119" s="22" t="s">
        <v>127</v>
      </c>
      <c r="K119" s="13" t="s">
        <v>128</v>
      </c>
    </row>
    <row r="120" spans="1:11" s="6" customFormat="1" ht="15.75" x14ac:dyDescent="0.2">
      <c r="A120" s="16"/>
      <c r="F120" s="6" t="s">
        <v>51</v>
      </c>
      <c r="I120" s="17" t="s">
        <v>29</v>
      </c>
    </row>
    <row r="121" spans="1:11" s="6" customFormat="1" ht="15.75" x14ac:dyDescent="0.2">
      <c r="A121" s="16"/>
      <c r="F121" s="6" t="s">
        <v>32</v>
      </c>
      <c r="I121" s="17">
        <v>3</v>
      </c>
      <c r="J121" s="6" t="s">
        <v>129</v>
      </c>
    </row>
    <row r="122" spans="1:11" s="6" customFormat="1" x14ac:dyDescent="0.2">
      <c r="E122" s="6" t="s">
        <v>383</v>
      </c>
      <c r="I122" s="17">
        <v>5</v>
      </c>
      <c r="J122" s="6" t="s">
        <v>377</v>
      </c>
    </row>
    <row r="123" spans="1:11" s="6" customFormat="1" x14ac:dyDescent="0.2">
      <c r="E123" s="6" t="s">
        <v>384</v>
      </c>
      <c r="I123" s="17">
        <v>2</v>
      </c>
      <c r="J123" s="6" t="s">
        <v>25</v>
      </c>
    </row>
    <row r="124" spans="1:11" s="6" customFormat="1" ht="15.75" x14ac:dyDescent="0.2">
      <c r="A124" s="16"/>
      <c r="C124" s="6" t="str">
        <f>B534</f>
        <v>NATINF10</v>
      </c>
      <c r="E124" s="9" t="s">
        <v>382</v>
      </c>
      <c r="I124" s="17"/>
    </row>
    <row r="125" spans="1:11" s="6" customFormat="1" ht="15.75" x14ac:dyDescent="0.2">
      <c r="A125" s="16"/>
      <c r="C125" s="6" t="str">
        <f>B561</f>
        <v>NATINF12</v>
      </c>
      <c r="E125" s="9" t="s">
        <v>382</v>
      </c>
      <c r="I125" s="17"/>
    </row>
    <row r="126" spans="1:11" s="6" customFormat="1" ht="15.75" x14ac:dyDescent="0.2">
      <c r="A126" s="16"/>
      <c r="I126" s="17"/>
    </row>
    <row r="127" spans="1:11" s="6" customFormat="1" x14ac:dyDescent="0.2">
      <c r="I127" s="20"/>
    </row>
    <row r="128" spans="1:11" s="6" customFormat="1" ht="51" x14ac:dyDescent="0.2">
      <c r="A128" s="16"/>
      <c r="B128" s="7" t="str">
        <f>CONCATENATE(D128,ROUND(COUNTIF($D$1:D128,D128),2))</f>
        <v>SEAARE10</v>
      </c>
      <c r="D128" s="6" t="s">
        <v>50</v>
      </c>
      <c r="E128" s="7"/>
      <c r="I128" s="17"/>
      <c r="K128" s="13" t="s">
        <v>131</v>
      </c>
    </row>
    <row r="129" spans="1:11" s="6" customFormat="1" ht="15.75" x14ac:dyDescent="0.2">
      <c r="A129" s="16"/>
      <c r="E129" s="6" t="s">
        <v>385</v>
      </c>
      <c r="K129" s="17"/>
    </row>
    <row r="130" spans="1:11" s="6" customFormat="1" ht="25.5" x14ac:dyDescent="0.2">
      <c r="A130" s="16"/>
      <c r="F130" s="6" t="s">
        <v>31</v>
      </c>
      <c r="I130" s="22" t="s">
        <v>130</v>
      </c>
      <c r="K130" s="13" t="s">
        <v>128</v>
      </c>
    </row>
    <row r="131" spans="1:11" s="6" customFormat="1" ht="15.75" x14ac:dyDescent="0.2">
      <c r="A131" s="16"/>
      <c r="F131" s="6" t="s">
        <v>51</v>
      </c>
      <c r="I131" s="17" t="s">
        <v>29</v>
      </c>
    </row>
    <row r="132" spans="1:11" s="6" customFormat="1" ht="15.75" x14ac:dyDescent="0.2">
      <c r="A132" s="16"/>
      <c r="F132" s="6" t="s">
        <v>32</v>
      </c>
      <c r="I132" s="17">
        <v>3</v>
      </c>
      <c r="J132" s="6" t="s">
        <v>129</v>
      </c>
    </row>
    <row r="133" spans="1:11" s="6" customFormat="1" x14ac:dyDescent="0.2">
      <c r="E133" s="6" t="s">
        <v>383</v>
      </c>
      <c r="I133" s="17">
        <v>5</v>
      </c>
      <c r="J133" s="6" t="s">
        <v>377</v>
      </c>
    </row>
    <row r="134" spans="1:11" s="6" customFormat="1" x14ac:dyDescent="0.2">
      <c r="E134" s="6" t="s">
        <v>384</v>
      </c>
      <c r="I134" s="17">
        <v>2</v>
      </c>
      <c r="J134" s="6" t="s">
        <v>25</v>
      </c>
    </row>
    <row r="135" spans="1:11" s="6" customFormat="1" ht="15.75" x14ac:dyDescent="0.2">
      <c r="A135" s="16"/>
      <c r="C135" s="6" t="str">
        <f>B548</f>
        <v>NATINF11</v>
      </c>
      <c r="E135" s="9" t="s">
        <v>382</v>
      </c>
      <c r="I135" s="17"/>
    </row>
    <row r="136" spans="1:11" s="6" customFormat="1" ht="15.75" x14ac:dyDescent="0.2">
      <c r="A136" s="16"/>
      <c r="C136" s="6" t="str">
        <f>B561</f>
        <v>NATINF12</v>
      </c>
      <c r="E136" s="9" t="s">
        <v>382</v>
      </c>
      <c r="I136" s="17"/>
    </row>
    <row r="137" spans="1:11" s="6" customFormat="1" ht="15.75" x14ac:dyDescent="0.2">
      <c r="A137" s="16"/>
      <c r="E137" s="7"/>
      <c r="I137" s="17"/>
    </row>
    <row r="138" spans="1:11" s="6" customFormat="1" x14ac:dyDescent="0.2">
      <c r="B138" s="7" t="str">
        <f>CONCATENATE(D138,ROUND(COUNTIF($D$1:D138,D138),2))</f>
        <v>SEAARE11</v>
      </c>
      <c r="D138" s="6" t="s">
        <v>50</v>
      </c>
      <c r="I138" s="23" t="s">
        <v>141</v>
      </c>
    </row>
    <row r="139" spans="1:11" s="6" customFormat="1" x14ac:dyDescent="0.2">
      <c r="E139" s="6" t="s">
        <v>385</v>
      </c>
    </row>
    <row r="140" spans="1:11" s="6" customFormat="1" x14ac:dyDescent="0.2">
      <c r="F140" s="6" t="s">
        <v>31</v>
      </c>
      <c r="I140" s="6" t="s">
        <v>142</v>
      </c>
    </row>
    <row r="141" spans="1:11" s="6" customFormat="1" x14ac:dyDescent="0.2">
      <c r="F141" s="6" t="s">
        <v>51</v>
      </c>
      <c r="I141" s="17" t="s">
        <v>29</v>
      </c>
    </row>
    <row r="142" spans="1:11" s="6" customFormat="1" x14ac:dyDescent="0.2">
      <c r="F142" s="6" t="s">
        <v>32</v>
      </c>
      <c r="I142" s="17">
        <v>3</v>
      </c>
      <c r="J142" s="6" t="s">
        <v>52</v>
      </c>
    </row>
    <row r="143" spans="1:11" s="6" customFormat="1" x14ac:dyDescent="0.2">
      <c r="E143" s="6" t="s">
        <v>383</v>
      </c>
      <c r="I143" s="17">
        <v>5</v>
      </c>
      <c r="J143" s="6" t="s">
        <v>377</v>
      </c>
    </row>
    <row r="144" spans="1:11" s="6" customFormat="1" x14ac:dyDescent="0.2">
      <c r="E144" s="6" t="s">
        <v>384</v>
      </c>
      <c r="I144" s="17">
        <v>2</v>
      </c>
      <c r="J144" s="6" t="s">
        <v>25</v>
      </c>
    </row>
    <row r="145" spans="1:10" s="6" customFormat="1" x14ac:dyDescent="0.2">
      <c r="C145" s="6" t="str">
        <f>B881</f>
        <v>RCMDTS1</v>
      </c>
      <c r="E145" s="9" t="s">
        <v>382</v>
      </c>
      <c r="I145" s="23"/>
    </row>
    <row r="146" spans="1:10" s="6" customFormat="1" x14ac:dyDescent="0.2">
      <c r="C146" s="6" t="str">
        <f>B301</f>
        <v>AUTORI3</v>
      </c>
      <c r="E146" s="9" t="s">
        <v>382</v>
      </c>
      <c r="I146" s="23"/>
    </row>
    <row r="147" spans="1:10" s="6" customFormat="1" x14ac:dyDescent="0.2">
      <c r="C147" s="6" t="str">
        <f>B323</f>
        <v>AUTORI5</v>
      </c>
      <c r="E147" s="9" t="s">
        <v>382</v>
      </c>
      <c r="I147" s="23"/>
    </row>
    <row r="148" spans="1:10" s="6" customFormat="1" x14ac:dyDescent="0.2">
      <c r="I148" s="17"/>
    </row>
    <row r="149" spans="1:10" s="6" customFormat="1" x14ac:dyDescent="0.2">
      <c r="B149" s="7" t="str">
        <f>CONCATENATE(D149,ROUND(COUNTIF($D$1:D149,D149),2))</f>
        <v>SEAARE12</v>
      </c>
      <c r="D149" s="6" t="s">
        <v>50</v>
      </c>
      <c r="I149" s="23"/>
    </row>
    <row r="150" spans="1:10" s="6" customFormat="1" x14ac:dyDescent="0.2">
      <c r="E150" s="6" t="s">
        <v>385</v>
      </c>
    </row>
    <row r="151" spans="1:10" s="6" customFormat="1" x14ac:dyDescent="0.2">
      <c r="F151" s="6" t="s">
        <v>31</v>
      </c>
      <c r="I151" s="6" t="s">
        <v>145</v>
      </c>
    </row>
    <row r="152" spans="1:10" s="6" customFormat="1" x14ac:dyDescent="0.2">
      <c r="F152" s="6" t="s">
        <v>51</v>
      </c>
      <c r="I152" s="17" t="s">
        <v>29</v>
      </c>
    </row>
    <row r="153" spans="1:10" s="6" customFormat="1" x14ac:dyDescent="0.2">
      <c r="F153" s="6" t="s">
        <v>32</v>
      </c>
      <c r="I153" s="17">
        <v>3</v>
      </c>
      <c r="J153" s="6" t="s">
        <v>52</v>
      </c>
    </row>
    <row r="154" spans="1:10" s="6" customFormat="1" x14ac:dyDescent="0.2">
      <c r="E154" s="6" t="s">
        <v>383</v>
      </c>
      <c r="I154" s="17">
        <v>5</v>
      </c>
      <c r="J154" s="6" t="s">
        <v>377</v>
      </c>
    </row>
    <row r="155" spans="1:10" s="6" customFormat="1" x14ac:dyDescent="0.2">
      <c r="E155" s="6" t="s">
        <v>384</v>
      </c>
      <c r="I155" s="17">
        <v>2</v>
      </c>
      <c r="J155" s="6" t="s">
        <v>25</v>
      </c>
    </row>
    <row r="156" spans="1:10" s="6" customFormat="1" x14ac:dyDescent="0.2">
      <c r="C156" s="6" t="str">
        <f>B881</f>
        <v>RCMDTS1</v>
      </c>
      <c r="E156" s="9" t="s">
        <v>382</v>
      </c>
      <c r="I156" s="23"/>
    </row>
    <row r="157" spans="1:10" s="6" customFormat="1" x14ac:dyDescent="0.2">
      <c r="C157" s="6" t="str">
        <f>B312</f>
        <v>AUTORI4</v>
      </c>
      <c r="E157" s="9" t="s">
        <v>382</v>
      </c>
      <c r="I157" s="23"/>
    </row>
    <row r="158" spans="1:10" s="6" customFormat="1" x14ac:dyDescent="0.2">
      <c r="C158" s="6" t="str">
        <f>B323</f>
        <v>AUTORI5</v>
      </c>
      <c r="E158" s="9" t="s">
        <v>382</v>
      </c>
      <c r="I158" s="23"/>
    </row>
    <row r="159" spans="1:10" s="6" customFormat="1" x14ac:dyDescent="0.2">
      <c r="I159" s="23"/>
    </row>
    <row r="160" spans="1:10" s="6" customFormat="1" x14ac:dyDescent="0.2">
      <c r="A160" s="15"/>
      <c r="B160" s="7" t="str">
        <f>CONCATENATE(D160,ROUND(COUNTIF($D$1:D160,D160),2))</f>
        <v>MPAARE1</v>
      </c>
      <c r="D160" s="6" t="s">
        <v>23</v>
      </c>
      <c r="I160" s="17"/>
    </row>
    <row r="161" spans="1:11" s="6" customFormat="1" ht="15.75" x14ac:dyDescent="0.2">
      <c r="A161" s="16"/>
      <c r="E161" s="6" t="s">
        <v>385</v>
      </c>
      <c r="K161" s="17"/>
    </row>
    <row r="162" spans="1:11" s="6" customFormat="1" ht="15.75" x14ac:dyDescent="0.2">
      <c r="A162" s="16"/>
      <c r="F162" s="6" t="s">
        <v>31</v>
      </c>
      <c r="I162" s="22" t="s">
        <v>54</v>
      </c>
    </row>
    <row r="163" spans="1:11" s="6" customFormat="1" ht="15.75" x14ac:dyDescent="0.2">
      <c r="A163" s="16"/>
      <c r="F163" s="6" t="s">
        <v>51</v>
      </c>
      <c r="I163" s="17" t="s">
        <v>29</v>
      </c>
    </row>
    <row r="164" spans="1:11" s="6" customFormat="1" ht="15.75" x14ac:dyDescent="0.2">
      <c r="A164" s="16"/>
      <c r="F164" s="6" t="s">
        <v>32</v>
      </c>
      <c r="I164" s="17">
        <v>1</v>
      </c>
      <c r="J164" s="6" t="s">
        <v>33</v>
      </c>
    </row>
    <row r="165" spans="1:11" s="6" customFormat="1" ht="15.75" x14ac:dyDescent="0.25">
      <c r="A165" s="16"/>
      <c r="E165" s="6" t="s">
        <v>387</v>
      </c>
      <c r="I165" s="24" t="s">
        <v>87</v>
      </c>
    </row>
    <row r="166" spans="1:11" s="6" customFormat="1" ht="15.75" x14ac:dyDescent="0.25">
      <c r="A166" s="16"/>
      <c r="E166" s="6" t="s">
        <v>386</v>
      </c>
      <c r="I166" s="25">
        <v>20120823</v>
      </c>
    </row>
    <row r="167" spans="1:11" s="6" customFormat="1" ht="64.5" x14ac:dyDescent="0.25">
      <c r="A167" s="16"/>
      <c r="E167" s="6" t="s">
        <v>48</v>
      </c>
      <c r="I167" s="26">
        <v>5</v>
      </c>
      <c r="J167" s="6" t="s">
        <v>377</v>
      </c>
      <c r="K167" s="6" t="s">
        <v>376</v>
      </c>
    </row>
    <row r="168" spans="1:11" s="6" customFormat="1" ht="15.75" x14ac:dyDescent="0.2">
      <c r="A168" s="16"/>
      <c r="E168" s="6" t="s">
        <v>24</v>
      </c>
      <c r="I168" s="17">
        <v>2</v>
      </c>
      <c r="J168" s="6" t="s">
        <v>25</v>
      </c>
    </row>
    <row r="169" spans="1:11" s="6" customFormat="1" ht="15.75" x14ac:dyDescent="0.25">
      <c r="A169" s="16"/>
      <c r="C169" s="6" t="str">
        <f>B662</f>
        <v>REGLTS4</v>
      </c>
      <c r="E169" s="9" t="s">
        <v>382</v>
      </c>
      <c r="I169" s="26"/>
    </row>
    <row r="170" spans="1:11" s="6" customFormat="1" ht="15.75" x14ac:dyDescent="0.25">
      <c r="A170" s="16"/>
      <c r="C170" s="6" t="str">
        <f>B727</f>
        <v>REGLTS9</v>
      </c>
      <c r="E170" s="9" t="s">
        <v>382</v>
      </c>
      <c r="I170" s="26"/>
    </row>
    <row r="171" spans="1:11" s="6" customFormat="1" ht="15.75" x14ac:dyDescent="0.25">
      <c r="A171" s="16"/>
      <c r="C171" s="6" t="str">
        <f>B561</f>
        <v>NATINF12</v>
      </c>
      <c r="E171" s="9" t="s">
        <v>382</v>
      </c>
      <c r="I171" s="26"/>
    </row>
    <row r="172" spans="1:11" s="6" customFormat="1" ht="15.75" x14ac:dyDescent="0.25">
      <c r="A172" s="16"/>
      <c r="I172" s="26"/>
    </row>
    <row r="173" spans="1:11" s="6" customFormat="1" x14ac:dyDescent="0.2">
      <c r="A173" s="15"/>
      <c r="B173" s="7" t="str">
        <f>CONCATENATE(D173,ROUND(COUNTIF($D$1:D173,D173),2))</f>
        <v>MPAARE2</v>
      </c>
      <c r="D173" s="6" t="s">
        <v>23</v>
      </c>
      <c r="I173" s="17"/>
    </row>
    <row r="174" spans="1:11" s="6" customFormat="1" ht="15.75" x14ac:dyDescent="0.2">
      <c r="A174" s="16"/>
      <c r="E174" s="6" t="s">
        <v>385</v>
      </c>
      <c r="K174" s="17"/>
    </row>
    <row r="175" spans="1:11" s="6" customFormat="1" ht="15.75" x14ac:dyDescent="0.2">
      <c r="A175" s="16"/>
      <c r="F175" s="6" t="s">
        <v>31</v>
      </c>
      <c r="I175" s="22" t="s">
        <v>101</v>
      </c>
    </row>
    <row r="176" spans="1:11" s="6" customFormat="1" ht="15.75" x14ac:dyDescent="0.2">
      <c r="A176" s="16"/>
      <c r="F176" s="6" t="s">
        <v>51</v>
      </c>
      <c r="I176" s="17" t="s">
        <v>29</v>
      </c>
    </row>
    <row r="177" spans="1:11" s="6" customFormat="1" ht="15.75" x14ac:dyDescent="0.2">
      <c r="A177" s="16"/>
      <c r="F177" s="6" t="s">
        <v>32</v>
      </c>
      <c r="I177" s="17">
        <v>1</v>
      </c>
      <c r="J177" s="6" t="s">
        <v>33</v>
      </c>
    </row>
    <row r="178" spans="1:11" s="6" customFormat="1" ht="15.75" x14ac:dyDescent="0.25">
      <c r="A178" s="16"/>
      <c r="E178" s="6" t="s">
        <v>387</v>
      </c>
      <c r="I178" s="24" t="s">
        <v>87</v>
      </c>
    </row>
    <row r="179" spans="1:11" s="6" customFormat="1" ht="15.75" x14ac:dyDescent="0.25">
      <c r="A179" s="16"/>
      <c r="E179" s="6" t="s">
        <v>386</v>
      </c>
      <c r="I179" s="25">
        <v>20120823</v>
      </c>
    </row>
    <row r="180" spans="1:11" s="6" customFormat="1" ht="64.5" x14ac:dyDescent="0.25">
      <c r="A180" s="16"/>
      <c r="E180" s="6" t="s">
        <v>48</v>
      </c>
      <c r="I180" s="26">
        <v>5</v>
      </c>
      <c r="J180" s="6" t="s">
        <v>377</v>
      </c>
      <c r="K180" s="6" t="s">
        <v>376</v>
      </c>
    </row>
    <row r="181" spans="1:11" s="6" customFormat="1" ht="15.75" x14ac:dyDescent="0.2">
      <c r="A181" s="16"/>
      <c r="E181" s="6" t="s">
        <v>24</v>
      </c>
      <c r="I181" s="17">
        <v>2</v>
      </c>
      <c r="J181" s="6" t="s">
        <v>25</v>
      </c>
    </row>
    <row r="182" spans="1:11" s="6" customFormat="1" ht="15.75" x14ac:dyDescent="0.25">
      <c r="A182" s="16"/>
      <c r="C182" s="6" t="str">
        <f>B675</f>
        <v>REGLTS5</v>
      </c>
      <c r="E182" s="9" t="s">
        <v>382</v>
      </c>
      <c r="I182" s="26"/>
    </row>
    <row r="183" spans="1:11" s="6" customFormat="1" ht="15.75" x14ac:dyDescent="0.25">
      <c r="A183" s="16"/>
      <c r="C183" s="6" t="str">
        <f>B727</f>
        <v>REGLTS9</v>
      </c>
      <c r="E183" s="9" t="s">
        <v>382</v>
      </c>
      <c r="I183" s="26"/>
    </row>
    <row r="184" spans="1:11" s="6" customFormat="1" ht="15.75" x14ac:dyDescent="0.25">
      <c r="A184" s="16"/>
      <c r="C184" s="6" t="str">
        <f>B561</f>
        <v>NATINF12</v>
      </c>
      <c r="E184" s="9" t="s">
        <v>382</v>
      </c>
      <c r="I184" s="26"/>
    </row>
    <row r="185" spans="1:11" s="6" customFormat="1" ht="15.75" x14ac:dyDescent="0.25">
      <c r="A185" s="16"/>
      <c r="I185" s="26"/>
    </row>
    <row r="186" spans="1:11" s="6" customFormat="1" x14ac:dyDescent="0.2">
      <c r="A186" s="15"/>
      <c r="B186" s="7" t="str">
        <f>CONCATENATE(D186,ROUND(COUNTIF($D$1:D186,D186),2))</f>
        <v>MPAARE3</v>
      </c>
      <c r="D186" s="6" t="s">
        <v>23</v>
      </c>
      <c r="I186" s="17"/>
    </row>
    <row r="187" spans="1:11" s="6" customFormat="1" ht="15.75" x14ac:dyDescent="0.2">
      <c r="A187" s="16"/>
      <c r="E187" s="6" t="s">
        <v>385</v>
      </c>
      <c r="K187" s="17"/>
    </row>
    <row r="188" spans="1:11" s="6" customFormat="1" ht="15.75" x14ac:dyDescent="0.2">
      <c r="A188" s="16"/>
      <c r="F188" s="6" t="s">
        <v>31</v>
      </c>
      <c r="I188" s="22" t="s">
        <v>106</v>
      </c>
    </row>
    <row r="189" spans="1:11" s="6" customFormat="1" ht="15.75" x14ac:dyDescent="0.2">
      <c r="A189" s="16"/>
      <c r="F189" s="6" t="s">
        <v>51</v>
      </c>
      <c r="I189" s="17" t="s">
        <v>29</v>
      </c>
    </row>
    <row r="190" spans="1:11" s="6" customFormat="1" ht="15.75" x14ac:dyDescent="0.2">
      <c r="A190" s="16"/>
      <c r="F190" s="6" t="s">
        <v>32</v>
      </c>
      <c r="I190" s="17">
        <v>1</v>
      </c>
      <c r="J190" s="6" t="s">
        <v>33</v>
      </c>
    </row>
    <row r="191" spans="1:11" s="6" customFormat="1" ht="15.75" x14ac:dyDescent="0.25">
      <c r="A191" s="16"/>
      <c r="E191" s="6" t="s">
        <v>387</v>
      </c>
      <c r="I191" s="24" t="s">
        <v>87</v>
      </c>
    </row>
    <row r="192" spans="1:11" s="6" customFormat="1" ht="15.75" x14ac:dyDescent="0.25">
      <c r="A192" s="16"/>
      <c r="E192" s="6" t="s">
        <v>386</v>
      </c>
      <c r="I192" s="25">
        <v>20120823</v>
      </c>
    </row>
    <row r="193" spans="1:11" s="6" customFormat="1" ht="64.5" x14ac:dyDescent="0.25">
      <c r="A193" s="16"/>
      <c r="E193" s="6" t="s">
        <v>48</v>
      </c>
      <c r="I193" s="26">
        <v>5</v>
      </c>
      <c r="J193" s="6" t="s">
        <v>377</v>
      </c>
      <c r="K193" s="6" t="s">
        <v>376</v>
      </c>
    </row>
    <row r="194" spans="1:11" s="6" customFormat="1" ht="15.75" x14ac:dyDescent="0.2">
      <c r="A194" s="16"/>
      <c r="E194" s="6" t="s">
        <v>24</v>
      </c>
      <c r="I194" s="17">
        <v>2</v>
      </c>
      <c r="J194" s="6" t="s">
        <v>25</v>
      </c>
    </row>
    <row r="195" spans="1:11" s="6" customFormat="1" ht="15.75" x14ac:dyDescent="0.25">
      <c r="A195" s="16"/>
      <c r="C195" s="6" t="str">
        <f>B688</f>
        <v>REGLTS6</v>
      </c>
      <c r="E195" s="9" t="s">
        <v>382</v>
      </c>
      <c r="I195" s="26"/>
    </row>
    <row r="196" spans="1:11" s="6" customFormat="1" ht="15.75" x14ac:dyDescent="0.25">
      <c r="A196" s="16"/>
      <c r="C196" s="6" t="str">
        <f>B727</f>
        <v>REGLTS9</v>
      </c>
      <c r="E196" s="9" t="s">
        <v>382</v>
      </c>
      <c r="I196" s="26"/>
    </row>
    <row r="197" spans="1:11" s="6" customFormat="1" ht="15.75" x14ac:dyDescent="0.25">
      <c r="A197" s="16"/>
      <c r="C197" s="6" t="str">
        <f>B561</f>
        <v>NATINF12</v>
      </c>
      <c r="E197" s="9" t="s">
        <v>382</v>
      </c>
      <c r="I197" s="26"/>
    </row>
    <row r="198" spans="1:11" s="6" customFormat="1" ht="15.75" x14ac:dyDescent="0.25">
      <c r="A198" s="16"/>
      <c r="I198" s="26"/>
    </row>
    <row r="199" spans="1:11" s="6" customFormat="1" ht="51" x14ac:dyDescent="0.2">
      <c r="A199" s="15" t="s">
        <v>388</v>
      </c>
      <c r="B199" s="7" t="str">
        <f>CONCATENATE(D199,ROUND(COUNTIF($D$1:D199,D199),2))</f>
        <v>MPAARE4</v>
      </c>
      <c r="D199" s="6" t="s">
        <v>23</v>
      </c>
      <c r="I199" s="17"/>
    </row>
    <row r="200" spans="1:11" s="6" customFormat="1" ht="15.75" x14ac:dyDescent="0.2">
      <c r="A200" s="16"/>
      <c r="E200" s="6" t="s">
        <v>385</v>
      </c>
      <c r="K200" s="17"/>
    </row>
    <row r="201" spans="1:11" s="6" customFormat="1" ht="242.25" x14ac:dyDescent="0.2">
      <c r="A201" s="16"/>
      <c r="F201" s="6" t="s">
        <v>31</v>
      </c>
      <c r="I201" s="22" t="s">
        <v>107</v>
      </c>
      <c r="K201" s="13" t="s">
        <v>108</v>
      </c>
    </row>
    <row r="202" spans="1:11" s="6" customFormat="1" ht="15.75" x14ac:dyDescent="0.2">
      <c r="A202" s="16"/>
      <c r="F202" s="6" t="s">
        <v>51</v>
      </c>
      <c r="I202" s="17" t="s">
        <v>29</v>
      </c>
    </row>
    <row r="203" spans="1:11" s="6" customFormat="1" ht="15.75" x14ac:dyDescent="0.2">
      <c r="A203" s="16"/>
      <c r="F203" s="6" t="s">
        <v>32</v>
      </c>
      <c r="I203" s="17">
        <v>1</v>
      </c>
      <c r="J203" s="6" t="s">
        <v>33</v>
      </c>
    </row>
    <row r="204" spans="1:11" s="6" customFormat="1" ht="15.75" x14ac:dyDescent="0.25">
      <c r="A204" s="16"/>
      <c r="E204" s="6" t="s">
        <v>387</v>
      </c>
      <c r="I204" s="24" t="s">
        <v>87</v>
      </c>
    </row>
    <row r="205" spans="1:11" s="6" customFormat="1" ht="15.75" x14ac:dyDescent="0.25">
      <c r="A205" s="16"/>
      <c r="E205" s="6" t="s">
        <v>386</v>
      </c>
      <c r="I205" s="25">
        <v>20120823</v>
      </c>
    </row>
    <row r="206" spans="1:11" s="6" customFormat="1" ht="64.5" x14ac:dyDescent="0.25">
      <c r="A206" s="16"/>
      <c r="E206" s="6" t="s">
        <v>48</v>
      </c>
      <c r="I206" s="26">
        <v>5</v>
      </c>
      <c r="J206" s="6" t="s">
        <v>377</v>
      </c>
      <c r="K206" s="6" t="s">
        <v>376</v>
      </c>
    </row>
    <row r="207" spans="1:11" s="6" customFormat="1" ht="15.75" x14ac:dyDescent="0.2">
      <c r="A207" s="16"/>
      <c r="E207" s="6" t="s">
        <v>24</v>
      </c>
      <c r="I207" s="17">
        <v>2</v>
      </c>
      <c r="J207" s="6" t="s">
        <v>25</v>
      </c>
    </row>
    <row r="208" spans="1:11" s="6" customFormat="1" ht="15.75" x14ac:dyDescent="0.25">
      <c r="A208" s="16"/>
      <c r="C208" s="6" t="str">
        <f>B701</f>
        <v>REGLTS7</v>
      </c>
      <c r="E208" s="9" t="s">
        <v>382</v>
      </c>
      <c r="I208" s="26"/>
    </row>
    <row r="209" spans="1:11" s="6" customFormat="1" ht="15.75" x14ac:dyDescent="0.25">
      <c r="A209" s="16"/>
      <c r="C209" s="6" t="str">
        <f>B727</f>
        <v>REGLTS9</v>
      </c>
      <c r="E209" s="9" t="s">
        <v>382</v>
      </c>
      <c r="I209" s="26"/>
    </row>
    <row r="210" spans="1:11" s="6" customFormat="1" ht="15.75" x14ac:dyDescent="0.25">
      <c r="A210" s="16"/>
      <c r="C210" s="6" t="str">
        <f>B561</f>
        <v>NATINF12</v>
      </c>
      <c r="E210" s="9" t="s">
        <v>382</v>
      </c>
      <c r="I210" s="26"/>
    </row>
    <row r="211" spans="1:11" s="6" customFormat="1" ht="15.75" x14ac:dyDescent="0.25">
      <c r="A211" s="16"/>
      <c r="I211" s="26"/>
    </row>
    <row r="212" spans="1:11" s="6" customFormat="1" x14ac:dyDescent="0.2">
      <c r="A212" s="15"/>
      <c r="B212" s="7" t="str">
        <f>CONCATENATE(D212,ROUND(COUNTIF($D$1:D212,D212),2))</f>
        <v>MPAARE5</v>
      </c>
      <c r="D212" s="6" t="s">
        <v>23</v>
      </c>
      <c r="I212" s="17"/>
    </row>
    <row r="213" spans="1:11" s="6" customFormat="1" ht="15.75" x14ac:dyDescent="0.2">
      <c r="A213" s="16"/>
      <c r="E213" s="6" t="s">
        <v>385</v>
      </c>
      <c r="K213" s="17"/>
    </row>
    <row r="214" spans="1:11" s="6" customFormat="1" ht="114.75" x14ac:dyDescent="0.2">
      <c r="A214" s="16"/>
      <c r="F214" s="6" t="s">
        <v>31</v>
      </c>
      <c r="I214" s="22" t="s">
        <v>110</v>
      </c>
      <c r="K214" s="13" t="s">
        <v>111</v>
      </c>
    </row>
    <row r="215" spans="1:11" s="6" customFormat="1" ht="15.75" x14ac:dyDescent="0.2">
      <c r="A215" s="16"/>
      <c r="F215" s="6" t="s">
        <v>51</v>
      </c>
      <c r="I215" s="17" t="s">
        <v>29</v>
      </c>
    </row>
    <row r="216" spans="1:11" s="6" customFormat="1" ht="15.75" x14ac:dyDescent="0.2">
      <c r="A216" s="16"/>
      <c r="F216" s="6" t="s">
        <v>32</v>
      </c>
      <c r="I216" s="17">
        <v>1</v>
      </c>
      <c r="J216" s="6" t="s">
        <v>33</v>
      </c>
    </row>
    <row r="217" spans="1:11" s="6" customFormat="1" ht="15.75" x14ac:dyDescent="0.25">
      <c r="A217" s="16"/>
      <c r="E217" s="6" t="s">
        <v>387</v>
      </c>
      <c r="I217" s="24" t="s">
        <v>87</v>
      </c>
    </row>
    <row r="218" spans="1:11" s="6" customFormat="1" ht="15.75" x14ac:dyDescent="0.25">
      <c r="A218" s="16"/>
      <c r="E218" s="6" t="s">
        <v>386</v>
      </c>
      <c r="I218" s="25">
        <v>20120823</v>
      </c>
    </row>
    <row r="219" spans="1:11" s="6" customFormat="1" ht="64.5" x14ac:dyDescent="0.25">
      <c r="A219" s="16"/>
      <c r="E219" s="6" t="s">
        <v>48</v>
      </c>
      <c r="I219" s="26">
        <v>5</v>
      </c>
      <c r="J219" s="6" t="s">
        <v>377</v>
      </c>
      <c r="K219" s="6" t="s">
        <v>376</v>
      </c>
    </row>
    <row r="220" spans="1:11" s="6" customFormat="1" ht="15.75" x14ac:dyDescent="0.2">
      <c r="A220" s="16"/>
      <c r="E220" s="6" t="s">
        <v>24</v>
      </c>
      <c r="I220" s="17">
        <v>2</v>
      </c>
      <c r="J220" s="6" t="s">
        <v>25</v>
      </c>
    </row>
    <row r="221" spans="1:11" s="6" customFormat="1" ht="15.75" x14ac:dyDescent="0.25">
      <c r="A221" s="16"/>
      <c r="C221" s="6" t="str">
        <f>B714</f>
        <v>REGLTS8</v>
      </c>
      <c r="E221" s="9" t="s">
        <v>382</v>
      </c>
      <c r="I221" s="26"/>
    </row>
    <row r="222" spans="1:11" s="6" customFormat="1" ht="15.75" x14ac:dyDescent="0.25">
      <c r="A222" s="16"/>
      <c r="C222" s="6" t="str">
        <f>B727</f>
        <v>REGLTS9</v>
      </c>
      <c r="E222" s="9" t="s">
        <v>382</v>
      </c>
      <c r="I222" s="26"/>
    </row>
    <row r="223" spans="1:11" s="6" customFormat="1" ht="15.75" x14ac:dyDescent="0.25">
      <c r="A223" s="16"/>
      <c r="C223" s="6" t="str">
        <f>B561</f>
        <v>NATINF12</v>
      </c>
      <c r="E223" s="9" t="s">
        <v>382</v>
      </c>
      <c r="I223" s="26"/>
    </row>
    <row r="224" spans="1:11" s="6" customFormat="1" ht="15.75" x14ac:dyDescent="0.25">
      <c r="A224" s="16"/>
      <c r="I224" s="26"/>
    </row>
    <row r="225" spans="1:11" s="6" customFormat="1" ht="26.25" x14ac:dyDescent="0.25">
      <c r="A225" s="16"/>
      <c r="B225" s="18" t="str">
        <f>CONCATENATE(D225,ROUND(COUNTIF($D$1:D225,D225),2))</f>
        <v>MPAARE6</v>
      </c>
      <c r="C225" s="27"/>
      <c r="D225" s="27" t="s">
        <v>23</v>
      </c>
      <c r="E225" s="27"/>
      <c r="F225" s="27"/>
      <c r="G225" s="27"/>
      <c r="H225" s="27"/>
      <c r="I225" s="28"/>
      <c r="J225" s="27"/>
      <c r="K225" s="27" t="s">
        <v>117</v>
      </c>
    </row>
    <row r="226" spans="1:11" s="6" customFormat="1" ht="15.75" x14ac:dyDescent="0.2">
      <c r="A226" s="16"/>
      <c r="B226" s="27"/>
      <c r="C226" s="27"/>
      <c r="D226" s="27"/>
      <c r="E226" s="6" t="s">
        <v>385</v>
      </c>
      <c r="F226" s="27"/>
      <c r="G226" s="27"/>
      <c r="H226" s="27"/>
      <c r="I226" s="27"/>
      <c r="J226" s="27"/>
      <c r="K226" s="29"/>
    </row>
    <row r="227" spans="1:11" s="6" customFormat="1" ht="15.75" x14ac:dyDescent="0.2">
      <c r="A227" s="16"/>
      <c r="B227" s="27"/>
      <c r="C227" s="27"/>
      <c r="D227" s="27"/>
      <c r="E227" s="27"/>
      <c r="F227" s="6" t="s">
        <v>31</v>
      </c>
      <c r="G227" s="27"/>
      <c r="H227" s="27"/>
      <c r="I227" s="30" t="s">
        <v>116</v>
      </c>
      <c r="J227" s="27"/>
      <c r="K227" s="31"/>
    </row>
    <row r="228" spans="1:11" s="6" customFormat="1" ht="15.75" x14ac:dyDescent="0.2">
      <c r="A228" s="16"/>
      <c r="B228" s="27"/>
      <c r="C228" s="27"/>
      <c r="D228" s="27"/>
      <c r="E228" s="27"/>
      <c r="F228" s="6" t="s">
        <v>51</v>
      </c>
      <c r="G228" s="27"/>
      <c r="H228" s="27"/>
      <c r="I228" s="29" t="s">
        <v>29</v>
      </c>
      <c r="J228" s="27"/>
      <c r="K228" s="27"/>
    </row>
    <row r="229" spans="1:11" s="6" customFormat="1" ht="15.75" x14ac:dyDescent="0.2">
      <c r="A229" s="16"/>
      <c r="B229" s="27"/>
      <c r="C229" s="27"/>
      <c r="D229" s="27"/>
      <c r="E229" s="27"/>
      <c r="F229" s="27" t="s">
        <v>32</v>
      </c>
      <c r="G229" s="27"/>
      <c r="H229" s="27"/>
      <c r="I229" s="29">
        <v>1</v>
      </c>
      <c r="J229" s="27" t="s">
        <v>33</v>
      </c>
      <c r="K229" s="27"/>
    </row>
    <row r="230" spans="1:11" s="6" customFormat="1" ht="15.75" x14ac:dyDescent="0.25">
      <c r="A230" s="16"/>
      <c r="B230" s="27"/>
      <c r="C230" s="27"/>
      <c r="D230" s="27"/>
      <c r="E230" s="6" t="s">
        <v>387</v>
      </c>
      <c r="F230" s="27"/>
      <c r="G230" s="27"/>
      <c r="H230" s="27"/>
      <c r="I230" s="32" t="s">
        <v>87</v>
      </c>
      <c r="J230" s="27"/>
      <c r="K230" s="27"/>
    </row>
    <row r="231" spans="1:11" s="6" customFormat="1" ht="15.75" x14ac:dyDescent="0.25">
      <c r="A231" s="16"/>
      <c r="B231" s="27"/>
      <c r="C231" s="27"/>
      <c r="D231" s="27"/>
      <c r="E231" s="6" t="s">
        <v>386</v>
      </c>
      <c r="F231" s="27"/>
      <c r="G231" s="27"/>
      <c r="H231" s="27"/>
      <c r="I231" s="33">
        <v>20120823</v>
      </c>
      <c r="J231" s="27"/>
      <c r="K231" s="27"/>
    </row>
    <row r="232" spans="1:11" s="6" customFormat="1" ht="64.5" x14ac:dyDescent="0.25">
      <c r="A232" s="16"/>
      <c r="B232" s="27"/>
      <c r="C232" s="27"/>
      <c r="D232" s="27"/>
      <c r="E232" s="27" t="s">
        <v>48</v>
      </c>
      <c r="F232" s="27"/>
      <c r="G232" s="27"/>
      <c r="H232" s="27"/>
      <c r="I232" s="26">
        <v>5</v>
      </c>
      <c r="J232" s="6" t="s">
        <v>377</v>
      </c>
      <c r="K232" s="6" t="s">
        <v>376</v>
      </c>
    </row>
    <row r="233" spans="1:11" s="6" customFormat="1" ht="15.75" x14ac:dyDescent="0.2">
      <c r="A233" s="16"/>
      <c r="B233" s="27"/>
      <c r="C233" s="27"/>
      <c r="D233" s="27"/>
      <c r="E233" s="27" t="s">
        <v>24</v>
      </c>
      <c r="F233" s="27"/>
      <c r="G233" s="27"/>
      <c r="H233" s="27"/>
      <c r="I233" s="29">
        <v>2</v>
      </c>
      <c r="J233" s="27" t="s">
        <v>25</v>
      </c>
      <c r="K233" s="27"/>
    </row>
    <row r="234" spans="1:11" s="6" customFormat="1" ht="15.75" x14ac:dyDescent="0.25">
      <c r="A234" s="16"/>
      <c r="B234" s="27"/>
      <c r="C234" s="27" t="str">
        <f>B746</f>
        <v>REGLTS10</v>
      </c>
      <c r="D234" s="27"/>
      <c r="E234" s="9" t="s">
        <v>382</v>
      </c>
      <c r="F234" s="27"/>
      <c r="G234" s="27"/>
      <c r="H234" s="27"/>
      <c r="I234" s="28"/>
      <c r="J234" s="27"/>
      <c r="K234" s="27"/>
    </row>
    <row r="235" spans="1:11" s="6" customFormat="1" ht="15.75" x14ac:dyDescent="0.25">
      <c r="A235" s="16"/>
      <c r="B235" s="27"/>
      <c r="C235" s="27" t="str">
        <f>B281</f>
        <v>AUTORI1</v>
      </c>
      <c r="D235" s="27"/>
      <c r="E235" s="9" t="s">
        <v>382</v>
      </c>
      <c r="F235" s="27"/>
      <c r="G235" s="27"/>
      <c r="H235" s="27"/>
      <c r="I235" s="28"/>
      <c r="J235" s="27"/>
      <c r="K235" s="27"/>
    </row>
    <row r="236" spans="1:11" s="6" customFormat="1" ht="15.75" x14ac:dyDescent="0.25">
      <c r="A236" s="16"/>
      <c r="B236" s="27"/>
      <c r="C236" s="27" t="str">
        <f>B561</f>
        <v>NATINF12</v>
      </c>
      <c r="D236" s="27"/>
      <c r="E236" s="9" t="s">
        <v>382</v>
      </c>
      <c r="F236" s="27"/>
      <c r="G236" s="27"/>
      <c r="H236" s="27"/>
      <c r="I236" s="28"/>
      <c r="J236" s="27"/>
      <c r="K236" s="27"/>
    </row>
    <row r="237" spans="1:11" s="6" customFormat="1" ht="15.75" x14ac:dyDescent="0.25">
      <c r="A237" s="16"/>
      <c r="B237" s="27"/>
      <c r="C237" s="27"/>
      <c r="D237" s="27"/>
      <c r="E237" s="34"/>
      <c r="F237" s="27"/>
      <c r="G237" s="27"/>
      <c r="H237" s="27"/>
      <c r="I237" s="28"/>
      <c r="J237" s="27"/>
      <c r="K237" s="27"/>
    </row>
    <row r="238" spans="1:11" s="6" customFormat="1" ht="15.75" x14ac:dyDescent="0.25">
      <c r="A238" s="16"/>
      <c r="I238" s="26"/>
    </row>
    <row r="239" spans="1:11" s="6" customFormat="1" x14ac:dyDescent="0.2">
      <c r="A239" s="15"/>
      <c r="B239" s="7" t="str">
        <f>CONCATENATE(D239,ROUND(COUNTIF($D$1:D239,D239),2))</f>
        <v>MRNSRV1</v>
      </c>
      <c r="D239" s="6" t="s">
        <v>159</v>
      </c>
      <c r="F239" s="14"/>
      <c r="G239" s="14"/>
      <c r="H239" s="14"/>
      <c r="I239" s="20"/>
    </row>
    <row r="240" spans="1:11" s="6" customFormat="1" ht="25.5" x14ac:dyDescent="0.2">
      <c r="A240" s="16"/>
      <c r="B240" s="7"/>
      <c r="E240" s="6" t="s">
        <v>389</v>
      </c>
      <c r="I240" s="17">
        <v>4</v>
      </c>
      <c r="J240" s="6" t="s">
        <v>161</v>
      </c>
    </row>
    <row r="241" spans="1:10" s="6" customFormat="1" x14ac:dyDescent="0.2">
      <c r="E241" s="6" t="s">
        <v>385</v>
      </c>
      <c r="I241" s="17"/>
    </row>
    <row r="242" spans="1:10" s="6" customFormat="1" x14ac:dyDescent="0.2">
      <c r="F242" s="6" t="s">
        <v>31</v>
      </c>
      <c r="I242" s="35" t="s">
        <v>162</v>
      </c>
    </row>
    <row r="243" spans="1:10" s="6" customFormat="1" x14ac:dyDescent="0.2">
      <c r="A243" s="15"/>
      <c r="F243" s="6" t="s">
        <v>51</v>
      </c>
      <c r="I243" s="36" t="s">
        <v>29</v>
      </c>
    </row>
    <row r="244" spans="1:10" s="6" customFormat="1" ht="15.75" x14ac:dyDescent="0.2">
      <c r="A244" s="37"/>
      <c r="E244" s="7"/>
      <c r="F244" s="6" t="s">
        <v>32</v>
      </c>
      <c r="I244" s="17">
        <v>1</v>
      </c>
      <c r="J244" s="6" t="s">
        <v>152</v>
      </c>
    </row>
    <row r="245" spans="1:10" s="6" customFormat="1" ht="15.75" x14ac:dyDescent="0.2">
      <c r="A245" s="37"/>
      <c r="C245" s="6" t="str">
        <f>B954</f>
        <v>PRMTYP1</v>
      </c>
      <c r="E245" s="9" t="s">
        <v>382</v>
      </c>
      <c r="I245" s="17"/>
    </row>
    <row r="246" spans="1:10" s="6" customFormat="1" ht="15.75" x14ac:dyDescent="0.2">
      <c r="A246" s="37"/>
      <c r="C246" s="6" t="str">
        <f>B961</f>
        <v>PRMTYP2</v>
      </c>
      <c r="E246" s="9" t="s">
        <v>382</v>
      </c>
      <c r="I246" s="17"/>
    </row>
    <row r="247" spans="1:10" s="6" customFormat="1" ht="15.75" x14ac:dyDescent="0.2">
      <c r="A247" s="37"/>
      <c r="C247" s="6" t="str">
        <f>B770</f>
        <v>REGLTS12</v>
      </c>
      <c r="E247" s="9" t="s">
        <v>382</v>
      </c>
      <c r="I247" s="17"/>
    </row>
    <row r="248" spans="1:10" s="6" customFormat="1" ht="15.75" x14ac:dyDescent="0.2">
      <c r="A248" s="37"/>
      <c r="C248" s="6" t="str">
        <f>B787</f>
        <v>REGLTS13</v>
      </c>
      <c r="E248" s="9" t="s">
        <v>382</v>
      </c>
      <c r="I248" s="17"/>
    </row>
    <row r="249" spans="1:10" s="6" customFormat="1" ht="15.75" x14ac:dyDescent="0.2">
      <c r="A249" s="37"/>
      <c r="C249" s="6" t="str">
        <f>B804</f>
        <v>REGLTS14</v>
      </c>
      <c r="E249" s="9" t="s">
        <v>382</v>
      </c>
      <c r="I249" s="17"/>
    </row>
    <row r="250" spans="1:10" s="6" customFormat="1" ht="15.75" x14ac:dyDescent="0.2">
      <c r="A250" s="37"/>
      <c r="C250" s="6" t="str">
        <f>B821</f>
        <v>REGLTS15</v>
      </c>
      <c r="E250" s="9" t="s">
        <v>382</v>
      </c>
      <c r="I250" s="17"/>
    </row>
    <row r="251" spans="1:10" s="6" customFormat="1" ht="15.75" x14ac:dyDescent="0.2">
      <c r="A251" s="37"/>
      <c r="C251" s="6" t="str">
        <f>B838</f>
        <v>REGLTS16</v>
      </c>
      <c r="E251" s="9" t="s">
        <v>382</v>
      </c>
      <c r="I251" s="17"/>
    </row>
    <row r="252" spans="1:10" s="6" customFormat="1" ht="15.75" x14ac:dyDescent="0.2">
      <c r="A252" s="37"/>
      <c r="C252" s="6" t="str">
        <f>B853</f>
        <v>REGLTS17</v>
      </c>
      <c r="E252" s="9" t="s">
        <v>382</v>
      </c>
      <c r="I252" s="17"/>
    </row>
    <row r="253" spans="1:10" s="6" customFormat="1" ht="15.75" x14ac:dyDescent="0.2">
      <c r="A253" s="37"/>
      <c r="C253" s="6" t="str">
        <f>B867</f>
        <v>REGLTS18</v>
      </c>
      <c r="E253" s="9" t="s">
        <v>382</v>
      </c>
      <c r="I253" s="17"/>
    </row>
    <row r="254" spans="1:10" s="6" customFormat="1" ht="15.75" x14ac:dyDescent="0.2">
      <c r="A254" s="37"/>
      <c r="C254" s="6" t="str">
        <f>B907</f>
        <v>SHPREP2</v>
      </c>
      <c r="E254" s="9" t="s">
        <v>382</v>
      </c>
      <c r="I254" s="17"/>
    </row>
    <row r="255" spans="1:10" s="6" customFormat="1" x14ac:dyDescent="0.2">
      <c r="A255" s="38"/>
      <c r="B255" s="7"/>
      <c r="E255" s="9"/>
      <c r="I255" s="17"/>
    </row>
    <row r="256" spans="1:10" s="6" customFormat="1" x14ac:dyDescent="0.2">
      <c r="A256" s="15"/>
      <c r="B256" s="7" t="str">
        <f>CONCATENATE(D256,ROUND(COUNTIF($D$1:D256,D256),2))</f>
        <v>MRNSRV2</v>
      </c>
      <c r="D256" s="6" t="s">
        <v>159</v>
      </c>
      <c r="F256" s="14"/>
      <c r="G256" s="14"/>
      <c r="H256" s="14"/>
      <c r="I256" s="20"/>
    </row>
    <row r="257" spans="1:10" s="6" customFormat="1" ht="25.5" x14ac:dyDescent="0.2">
      <c r="A257" s="16"/>
      <c r="B257" s="7"/>
      <c r="E257" s="6" t="s">
        <v>160</v>
      </c>
      <c r="I257" s="17">
        <v>4</v>
      </c>
      <c r="J257" s="6" t="s">
        <v>161</v>
      </c>
    </row>
    <row r="258" spans="1:10" s="6" customFormat="1" x14ac:dyDescent="0.2">
      <c r="E258" s="6" t="s">
        <v>385</v>
      </c>
      <c r="I258" s="17"/>
    </row>
    <row r="259" spans="1:10" s="6" customFormat="1" x14ac:dyDescent="0.2">
      <c r="F259" s="6" t="s">
        <v>31</v>
      </c>
      <c r="I259" s="35" t="s">
        <v>163</v>
      </c>
    </row>
    <row r="260" spans="1:10" s="6" customFormat="1" x14ac:dyDescent="0.2">
      <c r="A260" s="15"/>
      <c r="F260" s="6" t="s">
        <v>51</v>
      </c>
      <c r="I260" s="36" t="s">
        <v>29</v>
      </c>
    </row>
    <row r="261" spans="1:10" s="6" customFormat="1" ht="15.75" x14ac:dyDescent="0.2">
      <c r="A261" s="37"/>
      <c r="E261" s="7"/>
      <c r="F261" s="6" t="s">
        <v>32</v>
      </c>
      <c r="I261" s="17">
        <v>1</v>
      </c>
      <c r="J261" s="6" t="s">
        <v>152</v>
      </c>
    </row>
    <row r="262" spans="1:10" s="6" customFormat="1" ht="15.75" x14ac:dyDescent="0.2">
      <c r="A262" s="16"/>
      <c r="E262" s="6" t="s">
        <v>62</v>
      </c>
      <c r="I262" s="39" t="s">
        <v>112</v>
      </c>
    </row>
    <row r="263" spans="1:10" s="6" customFormat="1" ht="15.75" x14ac:dyDescent="0.2">
      <c r="A263" s="16"/>
      <c r="E263" s="6" t="s">
        <v>61</v>
      </c>
      <c r="I263" s="20" t="s">
        <v>113</v>
      </c>
    </row>
    <row r="264" spans="1:10" s="6" customFormat="1" ht="15.75" x14ac:dyDescent="0.2">
      <c r="A264" s="37"/>
      <c r="C264" s="6" t="str">
        <f>B954</f>
        <v>PRMTYP1</v>
      </c>
      <c r="E264" s="9" t="s">
        <v>382</v>
      </c>
      <c r="I264" s="17"/>
    </row>
    <row r="265" spans="1:10" s="6" customFormat="1" ht="15.75" x14ac:dyDescent="0.2">
      <c r="A265" s="37"/>
      <c r="C265" s="6" t="str">
        <f>B961</f>
        <v>PRMTYP2</v>
      </c>
      <c r="E265" s="9" t="s">
        <v>382</v>
      </c>
      <c r="I265" s="17"/>
    </row>
    <row r="266" spans="1:10" s="6" customFormat="1" ht="15.75" x14ac:dyDescent="0.2">
      <c r="A266" s="37"/>
      <c r="C266" s="6" t="str">
        <f>B770</f>
        <v>REGLTS12</v>
      </c>
      <c r="E266" s="9" t="s">
        <v>382</v>
      </c>
      <c r="I266" s="17"/>
    </row>
    <row r="267" spans="1:10" s="6" customFormat="1" ht="15.75" x14ac:dyDescent="0.2">
      <c r="A267" s="37"/>
      <c r="C267" s="6" t="str">
        <f>B787</f>
        <v>REGLTS13</v>
      </c>
      <c r="E267" s="9" t="s">
        <v>382</v>
      </c>
      <c r="I267" s="17"/>
    </row>
    <row r="268" spans="1:10" s="6" customFormat="1" ht="15.75" x14ac:dyDescent="0.2">
      <c r="A268" s="37"/>
      <c r="C268" s="6" t="str">
        <f>B804</f>
        <v>REGLTS14</v>
      </c>
      <c r="E268" s="9" t="s">
        <v>382</v>
      </c>
      <c r="I268" s="17"/>
    </row>
    <row r="269" spans="1:10" s="6" customFormat="1" ht="15.75" x14ac:dyDescent="0.2">
      <c r="A269" s="37"/>
      <c r="C269" s="6" t="str">
        <f>B821</f>
        <v>REGLTS15</v>
      </c>
      <c r="E269" s="9" t="s">
        <v>382</v>
      </c>
      <c r="I269" s="17"/>
    </row>
    <row r="270" spans="1:10" s="6" customFormat="1" ht="15.75" x14ac:dyDescent="0.2">
      <c r="A270" s="37"/>
      <c r="C270" s="6" t="str">
        <f>B838</f>
        <v>REGLTS16</v>
      </c>
      <c r="E270" s="9" t="s">
        <v>382</v>
      </c>
      <c r="I270" s="17"/>
    </row>
    <row r="271" spans="1:10" s="6" customFormat="1" ht="15.75" x14ac:dyDescent="0.2">
      <c r="A271" s="37"/>
      <c r="C271" s="6" t="str">
        <f>B853</f>
        <v>REGLTS17</v>
      </c>
      <c r="E271" s="9" t="s">
        <v>382</v>
      </c>
      <c r="I271" s="17"/>
    </row>
    <row r="272" spans="1:10" s="6" customFormat="1" ht="15.75" x14ac:dyDescent="0.2">
      <c r="A272" s="37"/>
      <c r="C272" s="6" t="str">
        <f>B867</f>
        <v>REGLTS18</v>
      </c>
      <c r="E272" s="9" t="s">
        <v>382</v>
      </c>
      <c r="I272" s="17"/>
    </row>
    <row r="273" spans="1:10" s="6" customFormat="1" ht="15.75" x14ac:dyDescent="0.2">
      <c r="A273" s="37"/>
      <c r="C273" s="6" t="str">
        <f>B915</f>
        <v>SHPREP3</v>
      </c>
      <c r="E273" s="9" t="s">
        <v>382</v>
      </c>
      <c r="I273" s="17"/>
    </row>
    <row r="274" spans="1:10" s="6" customFormat="1" ht="15.75" x14ac:dyDescent="0.25">
      <c r="A274" s="16"/>
      <c r="I274" s="26"/>
    </row>
    <row r="275" spans="1:10" s="6" customFormat="1" ht="15.75" x14ac:dyDescent="0.2">
      <c r="A275" s="16"/>
      <c r="B275" s="7" t="str">
        <f>CONCATENATE(D275,ROUND(COUNTIF($D$1:D546,D275),2))</f>
        <v>RESARE1</v>
      </c>
      <c r="D275" s="6" t="s">
        <v>120</v>
      </c>
      <c r="I275" s="40"/>
    </row>
    <row r="276" spans="1:10" s="6" customFormat="1" ht="15.75" x14ac:dyDescent="0.2">
      <c r="A276" s="16"/>
      <c r="E276" s="41" t="s">
        <v>121</v>
      </c>
      <c r="I276" s="17">
        <v>14</v>
      </c>
      <c r="J276" s="6" t="s">
        <v>122</v>
      </c>
    </row>
    <row r="277" spans="1:10" s="6" customFormat="1" ht="15.75" x14ac:dyDescent="0.2">
      <c r="A277" s="16"/>
      <c r="C277" s="6" t="str">
        <f>B757</f>
        <v>REGLTS11</v>
      </c>
      <c r="E277" s="9" t="s">
        <v>382</v>
      </c>
      <c r="I277" s="17"/>
    </row>
    <row r="278" spans="1:10" s="6" customFormat="1" ht="15.75" x14ac:dyDescent="0.2">
      <c r="A278" s="16"/>
      <c r="C278" s="6" t="str">
        <f>B561</f>
        <v>NATINF12</v>
      </c>
      <c r="E278" s="9" t="s">
        <v>382</v>
      </c>
      <c r="I278" s="17"/>
    </row>
    <row r="279" spans="1:10" s="6" customFormat="1" ht="15.75" x14ac:dyDescent="0.2">
      <c r="A279" s="16"/>
      <c r="E279" s="9"/>
      <c r="I279" s="17"/>
    </row>
    <row r="280" spans="1:10" s="6" customFormat="1" ht="15.75" x14ac:dyDescent="0.2">
      <c r="A280" s="16"/>
      <c r="C280" s="6" t="str">
        <f>B281</f>
        <v>AUTORI1</v>
      </c>
      <c r="E280" s="9" t="s">
        <v>382</v>
      </c>
      <c r="I280" s="17"/>
    </row>
    <row r="281" spans="1:10" s="6" customFormat="1" ht="15.75" x14ac:dyDescent="0.2">
      <c r="A281" s="16"/>
      <c r="B281" s="7" t="str">
        <f>CONCATENATE(D281,ROUND(COUNTIF($D$1:D281,D281),2))</f>
        <v>AUTORI1</v>
      </c>
      <c r="D281" s="6" t="s">
        <v>37</v>
      </c>
      <c r="I281" s="40"/>
    </row>
    <row r="282" spans="1:10" s="6" customFormat="1" ht="15.75" x14ac:dyDescent="0.2">
      <c r="A282" s="16"/>
      <c r="B282" s="7"/>
      <c r="E282" s="6" t="s">
        <v>385</v>
      </c>
    </row>
    <row r="283" spans="1:10" s="6" customFormat="1" ht="15.75" x14ac:dyDescent="0.2">
      <c r="A283" s="16"/>
      <c r="B283" s="7"/>
      <c r="F283" s="6" t="s">
        <v>31</v>
      </c>
      <c r="I283" s="17" t="s">
        <v>119</v>
      </c>
    </row>
    <row r="284" spans="1:10" s="6" customFormat="1" ht="15.75" x14ac:dyDescent="0.2">
      <c r="A284" s="16"/>
      <c r="B284" s="7"/>
      <c r="F284" s="6" t="s">
        <v>28</v>
      </c>
      <c r="I284" s="17" t="s">
        <v>29</v>
      </c>
    </row>
    <row r="285" spans="1:10" s="6" customFormat="1" ht="15.75" x14ac:dyDescent="0.2">
      <c r="A285" s="16"/>
      <c r="B285" s="7"/>
      <c r="F285" s="6" t="s">
        <v>32</v>
      </c>
      <c r="I285" s="17">
        <v>1</v>
      </c>
      <c r="J285" s="6" t="s">
        <v>33</v>
      </c>
    </row>
    <row r="286" spans="1:10" s="6" customFormat="1" ht="15.75" x14ac:dyDescent="0.2">
      <c r="A286" s="16"/>
      <c r="B286" s="7"/>
      <c r="E286" s="6" t="s">
        <v>12</v>
      </c>
      <c r="I286" s="17">
        <v>13</v>
      </c>
      <c r="J286" s="6" t="s">
        <v>398</v>
      </c>
    </row>
    <row r="287" spans="1:10" s="6" customFormat="1" ht="15.75" x14ac:dyDescent="0.2">
      <c r="A287" s="16"/>
      <c r="B287" s="7"/>
      <c r="C287" s="6" t="str">
        <f>B364</f>
        <v>CONDET2</v>
      </c>
      <c r="E287" s="9" t="s">
        <v>382</v>
      </c>
      <c r="I287" s="40"/>
    </row>
    <row r="288" spans="1:10" s="6" customFormat="1" ht="15.75" x14ac:dyDescent="0.2">
      <c r="A288" s="16"/>
      <c r="B288" s="7"/>
      <c r="C288" s="6" t="str">
        <f>C533</f>
        <v>NATINF10</v>
      </c>
      <c r="E288" s="7" t="s">
        <v>395</v>
      </c>
    </row>
    <row r="289" spans="1:10" s="6" customFormat="1" ht="15.75" x14ac:dyDescent="0.2">
      <c r="A289" s="16"/>
      <c r="B289" s="7"/>
    </row>
    <row r="290" spans="1:10" s="6" customFormat="1" ht="15.75" x14ac:dyDescent="0.2">
      <c r="A290" s="16"/>
      <c r="C290" s="6" t="str">
        <f>B291</f>
        <v>AUTORI2</v>
      </c>
      <c r="E290" s="9" t="s">
        <v>382</v>
      </c>
      <c r="I290" s="17"/>
    </row>
    <row r="291" spans="1:10" s="6" customFormat="1" ht="15.75" x14ac:dyDescent="0.2">
      <c r="A291" s="16"/>
      <c r="B291" s="7" t="str">
        <f>CONCATENATE(D291,ROUND(COUNTIF($D$1:D291,D291),2))</f>
        <v>AUTORI2</v>
      </c>
      <c r="D291" s="6" t="s">
        <v>37</v>
      </c>
      <c r="I291" s="40"/>
    </row>
    <row r="292" spans="1:10" s="6" customFormat="1" ht="15.75" x14ac:dyDescent="0.2">
      <c r="A292" s="16"/>
      <c r="B292" s="7"/>
      <c r="E292" s="6" t="s">
        <v>385</v>
      </c>
    </row>
    <row r="293" spans="1:10" s="6" customFormat="1" ht="15.75" x14ac:dyDescent="0.2">
      <c r="A293" s="16"/>
      <c r="B293" s="7"/>
      <c r="F293" s="6" t="s">
        <v>31</v>
      </c>
      <c r="I293" s="17" t="s">
        <v>119</v>
      </c>
    </row>
    <row r="294" spans="1:10" s="6" customFormat="1" ht="15.75" x14ac:dyDescent="0.2">
      <c r="A294" s="16"/>
      <c r="B294" s="7"/>
      <c r="F294" s="6" t="s">
        <v>28</v>
      </c>
      <c r="I294" s="17" t="s">
        <v>29</v>
      </c>
    </row>
    <row r="295" spans="1:10" s="6" customFormat="1" ht="15.75" x14ac:dyDescent="0.2">
      <c r="A295" s="16"/>
      <c r="B295" s="7"/>
      <c r="F295" s="6" t="s">
        <v>32</v>
      </c>
      <c r="I295" s="17">
        <v>1</v>
      </c>
      <c r="J295" s="6" t="s">
        <v>33</v>
      </c>
    </row>
    <row r="296" spans="1:10" s="6" customFormat="1" ht="15.75" x14ac:dyDescent="0.2">
      <c r="A296" s="16"/>
      <c r="B296" s="7"/>
      <c r="E296" s="6" t="s">
        <v>12</v>
      </c>
      <c r="I296" s="17">
        <v>13</v>
      </c>
      <c r="J296" s="6" t="s">
        <v>398</v>
      </c>
    </row>
    <row r="297" spans="1:10" s="6" customFormat="1" ht="15.75" x14ac:dyDescent="0.2">
      <c r="A297" s="16"/>
      <c r="B297" s="7"/>
      <c r="C297" s="6" t="str">
        <f>B357</f>
        <v>CONDET1</v>
      </c>
      <c r="E297" s="9" t="s">
        <v>382</v>
      </c>
      <c r="I297" s="40"/>
    </row>
    <row r="298" spans="1:10" s="6" customFormat="1" ht="15.75" x14ac:dyDescent="0.2">
      <c r="A298" s="16"/>
      <c r="B298" s="7"/>
      <c r="C298" s="6" t="str">
        <f>B548</f>
        <v>NATINF11</v>
      </c>
      <c r="E298" s="7" t="s">
        <v>395</v>
      </c>
    </row>
    <row r="299" spans="1:10" s="6" customFormat="1" ht="15.75" x14ac:dyDescent="0.2">
      <c r="A299" s="16"/>
      <c r="B299" s="7"/>
    </row>
    <row r="300" spans="1:10" s="6" customFormat="1" ht="15.75" x14ac:dyDescent="0.2">
      <c r="A300" s="16"/>
      <c r="C300" s="6" t="str">
        <f>B301</f>
        <v>AUTORI3</v>
      </c>
      <c r="E300" s="9" t="s">
        <v>382</v>
      </c>
      <c r="I300" s="17"/>
    </row>
    <row r="301" spans="1:10" s="6" customFormat="1" ht="15.75" x14ac:dyDescent="0.2">
      <c r="A301" s="16"/>
      <c r="B301" s="7" t="str">
        <f>CONCATENATE(D301,ROUND(COUNTIF($D$1:D301,D301),2))</f>
        <v>AUTORI3</v>
      </c>
      <c r="D301" s="6" t="s">
        <v>37</v>
      </c>
      <c r="I301" s="40"/>
    </row>
    <row r="302" spans="1:10" s="6" customFormat="1" ht="15.75" x14ac:dyDescent="0.2">
      <c r="A302" s="16"/>
      <c r="B302" s="7"/>
      <c r="E302" s="6" t="s">
        <v>385</v>
      </c>
    </row>
    <row r="303" spans="1:10" s="6" customFormat="1" ht="15.75" x14ac:dyDescent="0.2">
      <c r="A303" s="16"/>
      <c r="B303" s="7"/>
      <c r="F303" s="6" t="s">
        <v>31</v>
      </c>
      <c r="I303" s="17" t="s">
        <v>119</v>
      </c>
    </row>
    <row r="304" spans="1:10" s="6" customFormat="1" ht="15.75" x14ac:dyDescent="0.2">
      <c r="A304" s="16"/>
      <c r="B304" s="7"/>
      <c r="F304" s="6" t="s">
        <v>28</v>
      </c>
      <c r="I304" s="17" t="s">
        <v>29</v>
      </c>
    </row>
    <row r="305" spans="1:10" s="6" customFormat="1" ht="15.75" x14ac:dyDescent="0.2">
      <c r="A305" s="16"/>
      <c r="B305" s="7"/>
      <c r="F305" s="6" t="s">
        <v>32</v>
      </c>
      <c r="I305" s="17">
        <v>1</v>
      </c>
      <c r="J305" s="6" t="s">
        <v>33</v>
      </c>
    </row>
    <row r="306" spans="1:10" s="6" customFormat="1" ht="15.75" x14ac:dyDescent="0.2">
      <c r="A306" s="16"/>
      <c r="B306" s="7"/>
      <c r="E306" s="6" t="s">
        <v>12</v>
      </c>
      <c r="I306" s="17">
        <v>13</v>
      </c>
      <c r="J306" s="6" t="s">
        <v>398</v>
      </c>
    </row>
    <row r="307" spans="1:10" s="6" customFormat="1" ht="15.75" x14ac:dyDescent="0.2">
      <c r="A307" s="16"/>
      <c r="B307" s="7"/>
      <c r="C307" s="6" t="str">
        <f>B371</f>
        <v>CONDET3</v>
      </c>
      <c r="E307" s="9" t="s">
        <v>382</v>
      </c>
      <c r="I307" s="40"/>
    </row>
    <row r="308" spans="1:10" s="6" customFormat="1" ht="15.75" x14ac:dyDescent="0.2">
      <c r="A308" s="16"/>
      <c r="B308" s="7"/>
      <c r="C308" s="6" t="str">
        <f>B892</f>
        <v>SHPREP1</v>
      </c>
      <c r="E308" s="9" t="s">
        <v>382</v>
      </c>
      <c r="I308" s="40"/>
    </row>
    <row r="309" spans="1:10" s="6" customFormat="1" ht="15.75" x14ac:dyDescent="0.2">
      <c r="A309" s="16"/>
      <c r="B309" s="7"/>
      <c r="C309" s="6" t="str">
        <f>B138</f>
        <v>SEAARE11</v>
      </c>
      <c r="E309" s="7" t="s">
        <v>395</v>
      </c>
    </row>
    <row r="310" spans="1:10" s="6" customFormat="1" ht="15.75" x14ac:dyDescent="0.2">
      <c r="A310" s="16"/>
      <c r="B310" s="7"/>
    </row>
    <row r="311" spans="1:10" s="6" customFormat="1" ht="15.75" x14ac:dyDescent="0.2">
      <c r="A311" s="16"/>
      <c r="C311" s="6" t="str">
        <f>B312</f>
        <v>AUTORI4</v>
      </c>
      <c r="E311" s="9" t="s">
        <v>382</v>
      </c>
      <c r="I311" s="17"/>
    </row>
    <row r="312" spans="1:10" s="6" customFormat="1" ht="15.75" x14ac:dyDescent="0.2">
      <c r="A312" s="16"/>
      <c r="B312" s="7" t="str">
        <f>CONCATENATE(D312,ROUND(COUNTIF($D$1:D312,D312),2))</f>
        <v>AUTORI4</v>
      </c>
      <c r="D312" s="6" t="s">
        <v>37</v>
      </c>
      <c r="I312" s="40"/>
    </row>
    <row r="313" spans="1:10" s="6" customFormat="1" ht="15.75" x14ac:dyDescent="0.2">
      <c r="A313" s="16"/>
      <c r="B313" s="7"/>
      <c r="E313" s="6" t="s">
        <v>385</v>
      </c>
    </row>
    <row r="314" spans="1:10" s="6" customFormat="1" ht="15.75" x14ac:dyDescent="0.2">
      <c r="A314" s="16"/>
      <c r="B314" s="7"/>
      <c r="F314" s="6" t="s">
        <v>31</v>
      </c>
      <c r="I314" s="17" t="s">
        <v>119</v>
      </c>
    </row>
    <row r="315" spans="1:10" s="6" customFormat="1" ht="15.75" x14ac:dyDescent="0.2">
      <c r="A315" s="16"/>
      <c r="B315" s="7"/>
      <c r="F315" s="6" t="s">
        <v>28</v>
      </c>
      <c r="I315" s="17" t="s">
        <v>29</v>
      </c>
    </row>
    <row r="316" spans="1:10" s="6" customFormat="1" ht="15.75" x14ac:dyDescent="0.2">
      <c r="A316" s="16"/>
      <c r="B316" s="7"/>
      <c r="F316" s="6" t="s">
        <v>32</v>
      </c>
      <c r="I316" s="17">
        <v>1</v>
      </c>
      <c r="J316" s="6" t="s">
        <v>33</v>
      </c>
    </row>
    <row r="317" spans="1:10" s="6" customFormat="1" ht="15.75" x14ac:dyDescent="0.2">
      <c r="A317" s="16"/>
      <c r="B317" s="7"/>
      <c r="E317" s="6" t="s">
        <v>12</v>
      </c>
      <c r="I317" s="17">
        <v>13</v>
      </c>
      <c r="J317" s="6" t="s">
        <v>398</v>
      </c>
    </row>
    <row r="318" spans="1:10" s="6" customFormat="1" ht="15.75" x14ac:dyDescent="0.2">
      <c r="A318" s="16"/>
      <c r="B318" s="7"/>
      <c r="C318" s="6" t="str">
        <f>B892</f>
        <v>SHPREP1</v>
      </c>
      <c r="E318" s="9" t="s">
        <v>382</v>
      </c>
      <c r="I318" s="40"/>
    </row>
    <row r="319" spans="1:10" s="6" customFormat="1" ht="15.75" x14ac:dyDescent="0.2">
      <c r="A319" s="16"/>
      <c r="B319" s="7"/>
      <c r="C319" s="6" t="str">
        <f>B378</f>
        <v>CONDET4</v>
      </c>
      <c r="E319" s="9" t="s">
        <v>382</v>
      </c>
      <c r="I319" s="40"/>
    </row>
    <row r="320" spans="1:10" s="6" customFormat="1" ht="15.75" x14ac:dyDescent="0.2">
      <c r="A320" s="16"/>
      <c r="B320" s="7"/>
      <c r="C320" s="6" t="str">
        <f>B149</f>
        <v>SEAARE12</v>
      </c>
      <c r="E320" s="7" t="s">
        <v>395</v>
      </c>
    </row>
    <row r="321" spans="1:10" s="6" customFormat="1" ht="15.75" x14ac:dyDescent="0.2">
      <c r="A321" s="16"/>
      <c r="B321" s="7"/>
    </row>
    <row r="322" spans="1:10" s="6" customFormat="1" ht="15.75" x14ac:dyDescent="0.2">
      <c r="A322" s="16"/>
      <c r="C322" s="6" t="str">
        <f>B323</f>
        <v>AUTORI5</v>
      </c>
      <c r="E322" s="9" t="s">
        <v>382</v>
      </c>
      <c r="I322" s="17"/>
    </row>
    <row r="323" spans="1:10" s="6" customFormat="1" ht="15.75" x14ac:dyDescent="0.2">
      <c r="A323" s="16"/>
      <c r="B323" s="7" t="str">
        <f>CONCATENATE(D323,ROUND(COUNTIF($D$1:D323,D323),2))</f>
        <v>AUTORI5</v>
      </c>
      <c r="D323" s="6" t="s">
        <v>37</v>
      </c>
      <c r="I323" s="40"/>
    </row>
    <row r="324" spans="1:10" s="6" customFormat="1" ht="15.75" x14ac:dyDescent="0.2">
      <c r="A324" s="16"/>
      <c r="B324" s="7"/>
      <c r="E324" s="6" t="s">
        <v>385</v>
      </c>
    </row>
    <row r="325" spans="1:10" s="6" customFormat="1" ht="15.75" x14ac:dyDescent="0.2">
      <c r="A325" s="16"/>
      <c r="B325" s="7"/>
      <c r="F325" s="6" t="s">
        <v>31</v>
      </c>
      <c r="I325" s="17" t="s">
        <v>119</v>
      </c>
    </row>
    <row r="326" spans="1:10" s="6" customFormat="1" ht="15.75" x14ac:dyDescent="0.2">
      <c r="A326" s="16"/>
      <c r="B326" s="7"/>
      <c r="F326" s="6" t="s">
        <v>28</v>
      </c>
      <c r="I326" s="17" t="s">
        <v>29</v>
      </c>
    </row>
    <row r="327" spans="1:10" s="6" customFormat="1" ht="15.75" x14ac:dyDescent="0.2">
      <c r="A327" s="16"/>
      <c r="B327" s="7"/>
      <c r="F327" s="6" t="s">
        <v>32</v>
      </c>
      <c r="I327" s="17">
        <v>1</v>
      </c>
      <c r="J327" s="6" t="s">
        <v>33</v>
      </c>
    </row>
    <row r="328" spans="1:10" s="6" customFormat="1" ht="15.75" x14ac:dyDescent="0.2">
      <c r="A328" s="16"/>
      <c r="B328" s="7"/>
      <c r="E328" s="6" t="s">
        <v>12</v>
      </c>
      <c r="I328" s="17">
        <v>13</v>
      </c>
      <c r="J328" s="6" t="s">
        <v>398</v>
      </c>
    </row>
    <row r="329" spans="1:10" s="6" customFormat="1" ht="15.75" x14ac:dyDescent="0.2">
      <c r="A329" s="16"/>
      <c r="B329" s="7"/>
      <c r="C329" s="6" t="str">
        <f>B378</f>
        <v>CONDET4</v>
      </c>
      <c r="E329" s="9" t="s">
        <v>382</v>
      </c>
      <c r="I329" s="40"/>
    </row>
    <row r="330" spans="1:10" s="6" customFormat="1" ht="15.75" x14ac:dyDescent="0.2">
      <c r="A330" s="16"/>
      <c r="B330" s="7"/>
      <c r="C330" s="6" t="str">
        <f>B385</f>
        <v>CONDET5</v>
      </c>
      <c r="E330" s="9" t="s">
        <v>382</v>
      </c>
      <c r="I330" s="40"/>
    </row>
    <row r="331" spans="1:10" s="6" customFormat="1" ht="15.75" x14ac:dyDescent="0.2">
      <c r="A331" s="16"/>
      <c r="B331" s="7"/>
      <c r="C331" s="6" t="str">
        <f>B138</f>
        <v>SEAARE11</v>
      </c>
      <c r="E331" s="7" t="s">
        <v>395</v>
      </c>
    </row>
    <row r="332" spans="1:10" s="6" customFormat="1" ht="15.75" x14ac:dyDescent="0.2">
      <c r="A332" s="16"/>
      <c r="B332" s="7"/>
      <c r="C332" s="6" t="str">
        <f>B149</f>
        <v>SEAARE12</v>
      </c>
      <c r="E332" s="7" t="s">
        <v>395</v>
      </c>
    </row>
    <row r="333" spans="1:10" s="6" customFormat="1" ht="15.75" x14ac:dyDescent="0.2">
      <c r="A333" s="16"/>
      <c r="B333" s="7"/>
    </row>
    <row r="334" spans="1:10" s="6" customFormat="1" ht="15.75" x14ac:dyDescent="0.2">
      <c r="A334" s="16"/>
      <c r="C334" s="6" t="str">
        <f>B335</f>
        <v>AUTORI6</v>
      </c>
      <c r="E334" s="9" t="s">
        <v>382</v>
      </c>
      <c r="I334" s="17"/>
    </row>
    <row r="335" spans="1:10" s="6" customFormat="1" ht="15.75" x14ac:dyDescent="0.2">
      <c r="A335" s="16"/>
      <c r="B335" s="7" t="str">
        <f>CONCATENATE(D335,ROUND(COUNTIF($D$1:D335,D335),2))</f>
        <v>AUTORI6</v>
      </c>
      <c r="D335" s="6" t="s">
        <v>37</v>
      </c>
      <c r="I335" s="40"/>
    </row>
    <row r="336" spans="1:10" s="6" customFormat="1" ht="15.75" x14ac:dyDescent="0.2">
      <c r="A336" s="16"/>
      <c r="B336" s="7"/>
      <c r="E336" s="6" t="s">
        <v>385</v>
      </c>
    </row>
    <row r="337" spans="1:10" s="6" customFormat="1" ht="15.75" x14ac:dyDescent="0.2">
      <c r="A337" s="16"/>
      <c r="B337" s="7"/>
      <c r="F337" s="6" t="s">
        <v>31</v>
      </c>
      <c r="I337" s="17" t="s">
        <v>119</v>
      </c>
    </row>
    <row r="338" spans="1:10" s="6" customFormat="1" ht="15.75" x14ac:dyDescent="0.2">
      <c r="A338" s="16"/>
      <c r="B338" s="7"/>
      <c r="F338" s="6" t="s">
        <v>28</v>
      </c>
      <c r="I338" s="17" t="s">
        <v>29</v>
      </c>
    </row>
    <row r="339" spans="1:10" s="6" customFormat="1" ht="15.75" x14ac:dyDescent="0.2">
      <c r="A339" s="16"/>
      <c r="B339" s="7"/>
      <c r="F339" s="6" t="s">
        <v>32</v>
      </c>
      <c r="I339" s="17">
        <v>1</v>
      </c>
      <c r="J339" s="6" t="s">
        <v>33</v>
      </c>
    </row>
    <row r="340" spans="1:10" s="6" customFormat="1" ht="15.75" x14ac:dyDescent="0.2">
      <c r="A340" s="16"/>
      <c r="B340" s="7"/>
      <c r="E340" s="6" t="s">
        <v>12</v>
      </c>
      <c r="I340" s="17">
        <v>13</v>
      </c>
      <c r="J340" s="6" t="s">
        <v>398</v>
      </c>
    </row>
    <row r="341" spans="1:10" s="6" customFormat="1" ht="15.75" x14ac:dyDescent="0.2">
      <c r="A341" s="16"/>
      <c r="B341" s="7"/>
      <c r="C341" s="6" t="str">
        <f>B390</f>
        <v>CONDET6</v>
      </c>
      <c r="E341" s="9" t="s">
        <v>382</v>
      </c>
      <c r="I341" s="40"/>
    </row>
    <row r="342" spans="1:10" s="6" customFormat="1" ht="15.75" x14ac:dyDescent="0.2">
      <c r="A342" s="16"/>
      <c r="B342" s="7"/>
      <c r="C342" s="6" t="str">
        <f>B239</f>
        <v>MRNSRV1</v>
      </c>
      <c r="E342" s="7" t="s">
        <v>395</v>
      </c>
    </row>
    <row r="343" spans="1:10" s="6" customFormat="1" ht="15.75" x14ac:dyDescent="0.2">
      <c r="A343" s="16"/>
      <c r="B343" s="7"/>
      <c r="C343" s="6" t="str">
        <f>B256</f>
        <v>MRNSRV2</v>
      </c>
      <c r="E343" s="7" t="s">
        <v>395</v>
      </c>
    </row>
    <row r="344" spans="1:10" s="6" customFormat="1" ht="15.75" x14ac:dyDescent="0.2">
      <c r="A344" s="16"/>
      <c r="B344" s="7"/>
    </row>
    <row r="345" spans="1:10" s="6" customFormat="1" ht="15.75" x14ac:dyDescent="0.2">
      <c r="A345" s="16"/>
      <c r="C345" s="6" t="str">
        <f>B346</f>
        <v>AUTORI7</v>
      </c>
      <c r="E345" s="9" t="s">
        <v>382</v>
      </c>
      <c r="I345" s="17"/>
    </row>
    <row r="346" spans="1:10" s="6" customFormat="1" ht="15.75" x14ac:dyDescent="0.2">
      <c r="A346" s="16"/>
      <c r="B346" s="7" t="str">
        <f>CONCATENATE(D346,ROUND(COUNTIF($D$1:D346,D346),2))</f>
        <v>AUTORI7</v>
      </c>
      <c r="D346" s="6" t="s">
        <v>37</v>
      </c>
      <c r="I346" s="40"/>
    </row>
    <row r="347" spans="1:10" s="6" customFormat="1" ht="15.75" x14ac:dyDescent="0.2">
      <c r="A347" s="16"/>
      <c r="B347" s="7"/>
      <c r="E347" s="6" t="s">
        <v>385</v>
      </c>
    </row>
    <row r="348" spans="1:10" s="6" customFormat="1" ht="38.25" x14ac:dyDescent="0.2">
      <c r="A348" s="16"/>
      <c r="B348" s="7"/>
      <c r="F348" s="6" t="s">
        <v>31</v>
      </c>
      <c r="I348" s="17" t="s">
        <v>180</v>
      </c>
    </row>
    <row r="349" spans="1:10" s="6" customFormat="1" ht="15.75" x14ac:dyDescent="0.2">
      <c r="A349" s="16"/>
      <c r="B349" s="7"/>
      <c r="F349" s="6" t="s">
        <v>28</v>
      </c>
      <c r="I349" s="17" t="s">
        <v>29</v>
      </c>
    </row>
    <row r="350" spans="1:10" s="6" customFormat="1" ht="15.75" x14ac:dyDescent="0.2">
      <c r="A350" s="16"/>
      <c r="B350" s="7"/>
      <c r="F350" s="6" t="s">
        <v>32</v>
      </c>
      <c r="I350" s="17">
        <v>1</v>
      </c>
      <c r="J350" s="6" t="s">
        <v>33</v>
      </c>
    </row>
    <row r="351" spans="1:10" s="6" customFormat="1" ht="15.75" x14ac:dyDescent="0.2">
      <c r="A351" s="16"/>
      <c r="B351" s="7"/>
      <c r="E351" s="6" t="s">
        <v>12</v>
      </c>
      <c r="I351" s="17">
        <v>15</v>
      </c>
      <c r="J351" s="6" t="s">
        <v>399</v>
      </c>
    </row>
    <row r="352" spans="1:10" s="6" customFormat="1" ht="15.75" x14ac:dyDescent="0.2">
      <c r="A352" s="16"/>
      <c r="B352" s="7"/>
      <c r="C352" s="6" t="str">
        <f>B404</f>
        <v>CONDET7</v>
      </c>
      <c r="E352" s="9" t="s">
        <v>382</v>
      </c>
      <c r="I352" s="40"/>
    </row>
    <row r="353" spans="1:9" s="6" customFormat="1" ht="15.75" x14ac:dyDescent="0.2">
      <c r="A353" s="16"/>
      <c r="B353" s="7"/>
      <c r="C353" s="6" t="str">
        <f>B239</f>
        <v>MRNSRV1</v>
      </c>
      <c r="E353" s="7" t="s">
        <v>395</v>
      </c>
    </row>
    <row r="354" spans="1:9" s="6" customFormat="1" ht="15.75" x14ac:dyDescent="0.2">
      <c r="A354" s="16"/>
      <c r="B354" s="7"/>
      <c r="C354" s="6" t="str">
        <f>B256</f>
        <v>MRNSRV2</v>
      </c>
      <c r="E354" s="7" t="s">
        <v>395</v>
      </c>
    </row>
    <row r="355" spans="1:9" s="6" customFormat="1" ht="15.75" x14ac:dyDescent="0.2">
      <c r="A355" s="16"/>
      <c r="B355" s="7"/>
    </row>
    <row r="356" spans="1:9" s="6" customFormat="1" ht="15.75" x14ac:dyDescent="0.2">
      <c r="A356" s="16"/>
      <c r="B356" s="7"/>
      <c r="C356" s="6" t="str">
        <f>B357</f>
        <v>CONDET1</v>
      </c>
      <c r="E356" s="9" t="s">
        <v>382</v>
      </c>
    </row>
    <row r="357" spans="1:9" s="6" customFormat="1" ht="15.75" x14ac:dyDescent="0.2">
      <c r="A357" s="16"/>
      <c r="B357" s="7" t="str">
        <f>CONCATENATE(D357,ROUND(COUNTIF($D$1:D357,D357),2))</f>
        <v>CONDET1</v>
      </c>
      <c r="D357" s="6" t="s">
        <v>39</v>
      </c>
    </row>
    <row r="358" spans="1:9" s="6" customFormat="1" ht="15.75" x14ac:dyDescent="0.2">
      <c r="A358" s="16"/>
      <c r="B358" s="7"/>
      <c r="E358" s="6" t="s">
        <v>400</v>
      </c>
    </row>
    <row r="359" spans="1:9" s="6" customFormat="1" ht="15.75" x14ac:dyDescent="0.2">
      <c r="A359" s="16"/>
      <c r="B359" s="7"/>
      <c r="F359" s="6" t="s">
        <v>401</v>
      </c>
      <c r="I359" s="6" t="s">
        <v>403</v>
      </c>
    </row>
    <row r="360" spans="1:9" s="6" customFormat="1" ht="15.75" x14ac:dyDescent="0.2">
      <c r="A360" s="16"/>
      <c r="B360" s="7"/>
      <c r="F360" s="6" t="s">
        <v>402</v>
      </c>
      <c r="I360" s="17" t="s">
        <v>134</v>
      </c>
    </row>
    <row r="361" spans="1:9" s="6" customFormat="1" ht="15.75" x14ac:dyDescent="0.2">
      <c r="A361" s="37"/>
      <c r="C361" s="6" t="str">
        <f>B281</f>
        <v>AUTORI1</v>
      </c>
      <c r="E361" s="7" t="s">
        <v>395</v>
      </c>
      <c r="I361" s="17"/>
    </row>
    <row r="362" spans="1:9" s="6" customFormat="1" ht="15.75" x14ac:dyDescent="0.2">
      <c r="A362" s="37"/>
      <c r="E362" s="7"/>
      <c r="I362" s="17"/>
    </row>
    <row r="363" spans="1:9" s="6" customFormat="1" ht="15.75" x14ac:dyDescent="0.2">
      <c r="A363" s="37"/>
      <c r="C363" s="6" t="str">
        <f>B364</f>
        <v>CONDET2</v>
      </c>
      <c r="E363" s="9" t="s">
        <v>382</v>
      </c>
      <c r="I363" s="17"/>
    </row>
    <row r="364" spans="1:9" s="6" customFormat="1" ht="15.75" x14ac:dyDescent="0.2">
      <c r="A364" s="16"/>
      <c r="B364" s="7" t="str">
        <f>CONCATENATE(D364,ROUND(COUNTIF($D$1:D364,D364),2))</f>
        <v>CONDET2</v>
      </c>
      <c r="D364" s="6" t="s">
        <v>39</v>
      </c>
    </row>
    <row r="365" spans="1:9" s="6" customFormat="1" ht="15.75" x14ac:dyDescent="0.2">
      <c r="A365" s="16"/>
      <c r="B365" s="7"/>
      <c r="E365" s="6" t="s">
        <v>400</v>
      </c>
    </row>
    <row r="366" spans="1:9" s="6" customFormat="1" ht="15.75" x14ac:dyDescent="0.2">
      <c r="A366" s="16"/>
      <c r="B366" s="7"/>
      <c r="F366" s="6" t="s">
        <v>401</v>
      </c>
      <c r="I366" s="6" t="s">
        <v>403</v>
      </c>
    </row>
    <row r="367" spans="1:9" s="6" customFormat="1" ht="15.75" x14ac:dyDescent="0.2">
      <c r="A367" s="37"/>
      <c r="F367" s="6" t="s">
        <v>402</v>
      </c>
      <c r="I367" s="6" t="s">
        <v>137</v>
      </c>
    </row>
    <row r="368" spans="1:9" s="6" customFormat="1" ht="15.75" x14ac:dyDescent="0.2">
      <c r="A368" s="37"/>
      <c r="C368" s="6" t="str">
        <f>B291</f>
        <v>AUTORI2</v>
      </c>
      <c r="E368" s="7" t="s">
        <v>395</v>
      </c>
    </row>
    <row r="369" spans="1:9" s="6" customFormat="1" ht="15.75" x14ac:dyDescent="0.2">
      <c r="A369" s="37"/>
      <c r="E369" s="7"/>
      <c r="I369" s="17"/>
    </row>
    <row r="370" spans="1:9" s="6" customFormat="1" ht="15.75" x14ac:dyDescent="0.2">
      <c r="A370" s="37"/>
      <c r="C370" s="6" t="str">
        <f>B371</f>
        <v>CONDET3</v>
      </c>
      <c r="E370" s="9" t="s">
        <v>382</v>
      </c>
      <c r="I370" s="36"/>
    </row>
    <row r="371" spans="1:9" s="6" customFormat="1" ht="15.75" x14ac:dyDescent="0.2">
      <c r="A371" s="37"/>
      <c r="B371" s="7" t="str">
        <f>CONCATENATE(D371,ROUND(COUNTIF($D$1:D371,D371),2))</f>
        <v>CONDET3</v>
      </c>
      <c r="D371" s="6" t="s">
        <v>39</v>
      </c>
      <c r="E371" s="7"/>
      <c r="I371" s="36"/>
    </row>
    <row r="372" spans="1:9" s="6" customFormat="1" ht="15.75" x14ac:dyDescent="0.2">
      <c r="A372" s="37"/>
      <c r="B372" s="7"/>
      <c r="E372" s="6" t="s">
        <v>400</v>
      </c>
      <c r="I372" s="36"/>
    </row>
    <row r="373" spans="1:9" s="6" customFormat="1" ht="15.75" x14ac:dyDescent="0.2">
      <c r="A373" s="37"/>
      <c r="B373" s="7"/>
      <c r="F373" s="6" t="s">
        <v>401</v>
      </c>
      <c r="I373" s="36" t="s">
        <v>404</v>
      </c>
    </row>
    <row r="374" spans="1:9" s="6" customFormat="1" ht="15.75" x14ac:dyDescent="0.2">
      <c r="A374" s="37"/>
      <c r="F374" s="6" t="s">
        <v>402</v>
      </c>
      <c r="I374" s="42" t="s">
        <v>150</v>
      </c>
    </row>
    <row r="375" spans="1:9" s="6" customFormat="1" ht="15.75" x14ac:dyDescent="0.2">
      <c r="A375" s="37"/>
      <c r="C375" s="6" t="str">
        <f>B301</f>
        <v>AUTORI3</v>
      </c>
      <c r="E375" s="7" t="s">
        <v>395</v>
      </c>
      <c r="I375" s="42"/>
    </row>
    <row r="376" spans="1:9" s="6" customFormat="1" ht="15.75" x14ac:dyDescent="0.2">
      <c r="A376" s="37"/>
      <c r="E376" s="41"/>
      <c r="I376" s="42"/>
    </row>
    <row r="377" spans="1:9" s="6" customFormat="1" ht="15.75" x14ac:dyDescent="0.2">
      <c r="A377" s="37"/>
      <c r="C377" s="6" t="str">
        <f>B378</f>
        <v>CONDET4</v>
      </c>
      <c r="E377" s="9" t="s">
        <v>382</v>
      </c>
      <c r="I377" s="36"/>
    </row>
    <row r="378" spans="1:9" s="6" customFormat="1" ht="15.75" x14ac:dyDescent="0.2">
      <c r="A378" s="37"/>
      <c r="B378" s="7" t="str">
        <f>CONCATENATE(D378,ROUND(COUNTIF($D$1:D378,D378),2))</f>
        <v>CONDET4</v>
      </c>
      <c r="D378" s="6" t="s">
        <v>39</v>
      </c>
      <c r="E378" s="7"/>
      <c r="I378" s="36"/>
    </row>
    <row r="379" spans="1:9" s="6" customFormat="1" ht="15.75" x14ac:dyDescent="0.2">
      <c r="A379" s="37"/>
      <c r="B379" s="7"/>
      <c r="E379" s="6" t="s">
        <v>400</v>
      </c>
      <c r="I379" s="36"/>
    </row>
    <row r="380" spans="1:9" s="6" customFormat="1" ht="15.75" x14ac:dyDescent="0.2">
      <c r="A380" s="37"/>
      <c r="B380" s="7"/>
      <c r="F380" s="6" t="s">
        <v>401</v>
      </c>
      <c r="I380" s="36" t="s">
        <v>404</v>
      </c>
    </row>
    <row r="381" spans="1:9" s="6" customFormat="1" ht="15.75" x14ac:dyDescent="0.2">
      <c r="A381" s="37"/>
      <c r="F381" s="6" t="s">
        <v>402</v>
      </c>
      <c r="I381" s="42" t="s">
        <v>151</v>
      </c>
    </row>
    <row r="382" spans="1:9" s="6" customFormat="1" ht="15.75" x14ac:dyDescent="0.2">
      <c r="A382" s="37"/>
      <c r="C382" s="6" t="str">
        <f>B312</f>
        <v>AUTORI4</v>
      </c>
      <c r="E382" s="7" t="s">
        <v>395</v>
      </c>
      <c r="I382" s="42"/>
    </row>
    <row r="383" spans="1:9" s="6" customFormat="1" ht="15.75" x14ac:dyDescent="0.2">
      <c r="A383" s="37"/>
      <c r="E383" s="7"/>
      <c r="I383" s="36"/>
    </row>
    <row r="384" spans="1:9" s="6" customFormat="1" ht="15.75" x14ac:dyDescent="0.2">
      <c r="A384" s="37"/>
      <c r="C384" s="6" t="str">
        <f>B385</f>
        <v>CONDET5</v>
      </c>
      <c r="E384" s="9" t="s">
        <v>382</v>
      </c>
      <c r="I384" s="36"/>
    </row>
    <row r="385" spans="1:10" s="6" customFormat="1" ht="15.75" x14ac:dyDescent="0.2">
      <c r="A385" s="37"/>
      <c r="B385" s="7" t="str">
        <f>CONCATENATE(D385,ROUND(COUNTIF($D$1:D385,D385),2))</f>
        <v>CONDET5</v>
      </c>
      <c r="D385" s="6" t="s">
        <v>39</v>
      </c>
      <c r="E385" s="7"/>
      <c r="I385" s="36"/>
    </row>
    <row r="386" spans="1:10" s="6" customFormat="1" ht="15.75" x14ac:dyDescent="0.2">
      <c r="A386" s="37"/>
      <c r="E386" s="41" t="s">
        <v>379</v>
      </c>
      <c r="I386" s="43">
        <v>16</v>
      </c>
    </row>
    <row r="387" spans="1:10" s="6" customFormat="1" ht="15.75" x14ac:dyDescent="0.2">
      <c r="A387" s="37"/>
      <c r="C387" s="6" t="str">
        <f>B323</f>
        <v>AUTORI5</v>
      </c>
      <c r="E387" s="7" t="s">
        <v>395</v>
      </c>
      <c r="I387" s="42"/>
    </row>
    <row r="388" spans="1:10" s="6" customFormat="1" ht="15.75" x14ac:dyDescent="0.2">
      <c r="A388" s="37"/>
      <c r="E388" s="7"/>
      <c r="I388" s="36"/>
    </row>
    <row r="389" spans="1:10" s="6" customFormat="1" ht="14.25" customHeight="1" x14ac:dyDescent="0.2">
      <c r="A389" s="16"/>
      <c r="C389" s="6" t="str">
        <f>B390</f>
        <v>CONDET6</v>
      </c>
      <c r="E389" s="9" t="s">
        <v>382</v>
      </c>
      <c r="I389" s="40"/>
    </row>
    <row r="390" spans="1:10" s="6" customFormat="1" ht="15.75" x14ac:dyDescent="0.2">
      <c r="A390" s="37"/>
      <c r="B390" s="7" t="str">
        <f>CONCATENATE(D390,ROUND(COUNTIF($D$1:D390,D390),2))</f>
        <v>CONDET6</v>
      </c>
      <c r="D390" s="6" t="s">
        <v>39</v>
      </c>
      <c r="E390" s="9"/>
      <c r="I390" s="17"/>
    </row>
    <row r="391" spans="1:10" s="6" customFormat="1" x14ac:dyDescent="0.2">
      <c r="E391" s="6" t="s">
        <v>385</v>
      </c>
    </row>
    <row r="392" spans="1:10" s="6" customFormat="1" ht="25.5" x14ac:dyDescent="0.2">
      <c r="F392" s="6" t="s">
        <v>31</v>
      </c>
      <c r="I392" s="6" t="s">
        <v>149</v>
      </c>
    </row>
    <row r="393" spans="1:10" s="6" customFormat="1" x14ac:dyDescent="0.2">
      <c r="F393" s="6" t="s">
        <v>51</v>
      </c>
      <c r="I393" s="17" t="s">
        <v>29</v>
      </c>
    </row>
    <row r="394" spans="1:10" s="6" customFormat="1" x14ac:dyDescent="0.2">
      <c r="F394" s="6" t="s">
        <v>32</v>
      </c>
      <c r="I394" s="17">
        <v>1</v>
      </c>
      <c r="J394" s="6" t="s">
        <v>152</v>
      </c>
    </row>
    <row r="395" spans="1:10" s="6" customFormat="1" x14ac:dyDescent="0.2">
      <c r="E395" s="6" t="s">
        <v>400</v>
      </c>
      <c r="I395" s="17"/>
    </row>
    <row r="396" spans="1:10" s="6" customFormat="1" x14ac:dyDescent="0.2">
      <c r="F396" s="6" t="s">
        <v>401</v>
      </c>
      <c r="I396" s="17" t="s">
        <v>403</v>
      </c>
    </row>
    <row r="397" spans="1:10" s="6" customFormat="1" ht="15.75" x14ac:dyDescent="0.2">
      <c r="A397" s="16"/>
      <c r="F397" s="6" t="s">
        <v>402</v>
      </c>
      <c r="I397" s="6" t="s">
        <v>167</v>
      </c>
    </row>
    <row r="398" spans="1:10" s="6" customFormat="1" ht="15.75" x14ac:dyDescent="0.2">
      <c r="A398" s="16"/>
      <c r="E398" s="6" t="s">
        <v>400</v>
      </c>
    </row>
    <row r="399" spans="1:10" s="6" customFormat="1" ht="15.75" x14ac:dyDescent="0.2">
      <c r="A399" s="16"/>
      <c r="F399" s="6" t="s">
        <v>401</v>
      </c>
      <c r="I399" s="6" t="s">
        <v>405</v>
      </c>
    </row>
    <row r="400" spans="1:10" s="6" customFormat="1" ht="15.75" x14ac:dyDescent="0.2">
      <c r="A400" s="16"/>
      <c r="F400" s="6" t="s">
        <v>402</v>
      </c>
      <c r="I400" s="17">
        <v>48156090</v>
      </c>
    </row>
    <row r="401" spans="1:11" s="6" customFormat="1" ht="15.75" x14ac:dyDescent="0.2">
      <c r="A401" s="16"/>
      <c r="C401" s="6" t="str">
        <f>B335</f>
        <v>AUTORI6</v>
      </c>
      <c r="E401" s="7" t="s">
        <v>395</v>
      </c>
      <c r="I401" s="17"/>
    </row>
    <row r="402" spans="1:11" s="6" customFormat="1" ht="15.75" x14ac:dyDescent="0.2">
      <c r="A402" s="16"/>
      <c r="I402" s="17"/>
    </row>
    <row r="403" spans="1:11" s="6" customFormat="1" ht="15.75" x14ac:dyDescent="0.2">
      <c r="A403" s="16"/>
      <c r="C403" s="6" t="str">
        <f>B404</f>
        <v>CONDET7</v>
      </c>
      <c r="E403" s="9" t="s">
        <v>382</v>
      </c>
      <c r="I403" s="17"/>
    </row>
    <row r="404" spans="1:11" s="6" customFormat="1" ht="15.75" x14ac:dyDescent="0.2">
      <c r="A404" s="16"/>
      <c r="B404" s="7" t="str">
        <f>CONCATENATE(D404,ROUND(COUNTIF($D$1:D404,D404),2))</f>
        <v>CONDET7</v>
      </c>
      <c r="D404" s="6" t="s">
        <v>39</v>
      </c>
      <c r="E404" s="7"/>
      <c r="I404" s="17"/>
    </row>
    <row r="405" spans="1:11" s="6" customFormat="1" x14ac:dyDescent="0.2">
      <c r="E405" s="6" t="s">
        <v>385</v>
      </c>
    </row>
    <row r="406" spans="1:11" s="6" customFormat="1" ht="38.25" x14ac:dyDescent="0.2">
      <c r="F406" s="6" t="s">
        <v>31</v>
      </c>
      <c r="I406" s="44" t="s">
        <v>180</v>
      </c>
    </row>
    <row r="407" spans="1:11" s="6" customFormat="1" x14ac:dyDescent="0.2">
      <c r="F407" s="6" t="s">
        <v>51</v>
      </c>
      <c r="I407" s="17" t="s">
        <v>29</v>
      </c>
    </row>
    <row r="408" spans="1:11" s="6" customFormat="1" x14ac:dyDescent="0.2">
      <c r="F408" s="6" t="s">
        <v>32</v>
      </c>
      <c r="I408" s="17">
        <v>1</v>
      </c>
      <c r="J408" s="6" t="s">
        <v>152</v>
      </c>
    </row>
    <row r="409" spans="1:11" s="6" customFormat="1" ht="76.5" x14ac:dyDescent="0.2">
      <c r="A409" s="16"/>
      <c r="E409" s="41" t="s">
        <v>169</v>
      </c>
      <c r="I409" s="17">
        <v>3</v>
      </c>
      <c r="J409" s="6" t="s">
        <v>170</v>
      </c>
      <c r="K409" s="6" t="s">
        <v>406</v>
      </c>
    </row>
    <row r="410" spans="1:11" s="6" customFormat="1" ht="15.75" x14ac:dyDescent="0.2">
      <c r="A410" s="16"/>
      <c r="B410" s="7"/>
      <c r="E410" s="6" t="s">
        <v>171</v>
      </c>
      <c r="F410" s="6" t="s">
        <v>172</v>
      </c>
      <c r="I410" s="20">
        <v>0</v>
      </c>
    </row>
    <row r="411" spans="1:11" s="6" customFormat="1" ht="15.75" x14ac:dyDescent="0.2">
      <c r="A411" s="16"/>
      <c r="B411" s="7"/>
      <c r="F411" s="6" t="s">
        <v>173</v>
      </c>
      <c r="I411" s="20" t="s">
        <v>174</v>
      </c>
    </row>
    <row r="412" spans="1:11" s="6" customFormat="1" ht="15.75" x14ac:dyDescent="0.2">
      <c r="A412" s="16"/>
      <c r="B412" s="7"/>
      <c r="E412" s="6" t="s">
        <v>171</v>
      </c>
      <c r="F412" s="6" t="s">
        <v>172</v>
      </c>
      <c r="I412" s="20">
        <v>0</v>
      </c>
    </row>
    <row r="413" spans="1:11" s="6" customFormat="1" ht="15.75" x14ac:dyDescent="0.2">
      <c r="A413" s="16"/>
      <c r="B413" s="7"/>
      <c r="F413" s="6" t="s">
        <v>173</v>
      </c>
      <c r="I413" s="20" t="s">
        <v>175</v>
      </c>
    </row>
    <row r="414" spans="1:11" s="6" customFormat="1" ht="15.75" x14ac:dyDescent="0.2">
      <c r="A414" s="16"/>
      <c r="B414" s="7"/>
      <c r="E414" s="6" t="s">
        <v>171</v>
      </c>
      <c r="F414" s="6" t="s">
        <v>172</v>
      </c>
      <c r="I414" s="20">
        <v>0</v>
      </c>
    </row>
    <row r="415" spans="1:11" s="6" customFormat="1" ht="15.75" x14ac:dyDescent="0.2">
      <c r="A415" s="16"/>
      <c r="B415" s="7"/>
      <c r="F415" s="6" t="s">
        <v>173</v>
      </c>
      <c r="I415" s="20" t="s">
        <v>176</v>
      </c>
    </row>
    <row r="416" spans="1:11" s="6" customFormat="1" ht="15.75" x14ac:dyDescent="0.2">
      <c r="A416" s="16"/>
      <c r="B416" s="7"/>
      <c r="E416" s="6" t="s">
        <v>171</v>
      </c>
      <c r="F416" s="6" t="s">
        <v>172</v>
      </c>
      <c r="I416" s="20">
        <v>0</v>
      </c>
    </row>
    <row r="417" spans="1:10" s="6" customFormat="1" ht="15.75" x14ac:dyDescent="0.2">
      <c r="A417" s="16"/>
      <c r="B417" s="7"/>
      <c r="F417" s="6" t="s">
        <v>173</v>
      </c>
      <c r="I417" s="20" t="s">
        <v>177</v>
      </c>
    </row>
    <row r="418" spans="1:10" s="6" customFormat="1" ht="15.75" x14ac:dyDescent="0.2">
      <c r="A418" s="16"/>
      <c r="B418" s="7"/>
      <c r="E418" s="6" t="s">
        <v>171</v>
      </c>
      <c r="F418" s="6" t="s">
        <v>172</v>
      </c>
      <c r="I418" s="20">
        <v>0</v>
      </c>
    </row>
    <row r="419" spans="1:10" s="6" customFormat="1" ht="15.75" x14ac:dyDescent="0.2">
      <c r="A419" s="16"/>
      <c r="B419" s="7"/>
      <c r="F419" s="6" t="s">
        <v>173</v>
      </c>
      <c r="I419" s="20" t="s">
        <v>178</v>
      </c>
    </row>
    <row r="420" spans="1:10" s="6" customFormat="1" ht="15.75" x14ac:dyDescent="0.2">
      <c r="A420" s="16"/>
      <c r="B420" s="7"/>
      <c r="E420" s="6" t="s">
        <v>171</v>
      </c>
      <c r="F420" s="6" t="s">
        <v>172</v>
      </c>
      <c r="I420" s="20">
        <v>0</v>
      </c>
    </row>
    <row r="421" spans="1:10" s="6" customFormat="1" ht="15.75" x14ac:dyDescent="0.2">
      <c r="A421" s="16"/>
      <c r="B421" s="7"/>
      <c r="F421" s="6" t="s">
        <v>173</v>
      </c>
      <c r="I421" s="20" t="s">
        <v>179</v>
      </c>
    </row>
    <row r="422" spans="1:10" s="6" customFormat="1" ht="15.75" x14ac:dyDescent="0.2">
      <c r="A422" s="16"/>
      <c r="E422" s="6" t="s">
        <v>400</v>
      </c>
    </row>
    <row r="423" spans="1:10" s="6" customFormat="1" ht="15.75" x14ac:dyDescent="0.2">
      <c r="A423" s="16"/>
      <c r="F423" s="6" t="s">
        <v>401</v>
      </c>
      <c r="I423" s="6" t="s">
        <v>404</v>
      </c>
    </row>
    <row r="424" spans="1:10" s="6" customFormat="1" ht="15.75" x14ac:dyDescent="0.2">
      <c r="A424" s="16"/>
      <c r="F424" s="6" t="s">
        <v>402</v>
      </c>
      <c r="I424" s="20" t="s">
        <v>168</v>
      </c>
    </row>
    <row r="425" spans="1:10" s="6" customFormat="1" ht="15.75" x14ac:dyDescent="0.2">
      <c r="A425" s="16"/>
      <c r="B425" s="7"/>
      <c r="C425" s="6" t="str">
        <f>B335</f>
        <v>AUTORI6</v>
      </c>
      <c r="E425" s="7" t="s">
        <v>395</v>
      </c>
      <c r="I425" s="17"/>
    </row>
    <row r="426" spans="1:10" s="6" customFormat="1" ht="15.75" x14ac:dyDescent="0.2">
      <c r="A426" s="37"/>
      <c r="B426" s="7"/>
      <c r="E426" s="13"/>
      <c r="I426" s="17"/>
    </row>
    <row r="427" spans="1:10" s="6" customFormat="1" x14ac:dyDescent="0.2">
      <c r="C427" s="6" t="str">
        <f>B428</f>
        <v>NATINF1</v>
      </c>
      <c r="E427" s="9" t="s">
        <v>21</v>
      </c>
      <c r="I427" s="20"/>
    </row>
    <row r="428" spans="1:10" s="6" customFormat="1" x14ac:dyDescent="0.2">
      <c r="B428" s="7" t="str">
        <f>CONCATENATE(D428,ROUND(COUNTIF($D$1:D428,D428),2))</f>
        <v>NATINF1</v>
      </c>
      <c r="D428" s="6" t="s">
        <v>46</v>
      </c>
      <c r="I428" s="20"/>
    </row>
    <row r="429" spans="1:10" s="6" customFormat="1" x14ac:dyDescent="0.2">
      <c r="E429" s="6" t="s">
        <v>12</v>
      </c>
      <c r="I429" s="20" t="s">
        <v>72</v>
      </c>
      <c r="J429" s="6" t="s">
        <v>38</v>
      </c>
    </row>
    <row r="430" spans="1:10" s="6" customFormat="1" x14ac:dyDescent="0.2">
      <c r="E430" s="6" t="s">
        <v>26</v>
      </c>
      <c r="I430" s="20"/>
    </row>
    <row r="431" spans="1:10" s="6" customFormat="1" x14ac:dyDescent="0.2">
      <c r="F431" s="6" t="s">
        <v>27</v>
      </c>
      <c r="I431" s="17">
        <v>3</v>
      </c>
      <c r="J431" s="6" t="s">
        <v>45</v>
      </c>
    </row>
    <row r="432" spans="1:10" s="6" customFormat="1" x14ac:dyDescent="0.2">
      <c r="F432" s="6" t="s">
        <v>28</v>
      </c>
      <c r="I432" s="17" t="s">
        <v>29</v>
      </c>
    </row>
    <row r="433" spans="1:11" s="6" customFormat="1" x14ac:dyDescent="0.2">
      <c r="F433" s="6" t="s">
        <v>396</v>
      </c>
      <c r="I433" s="17"/>
    </row>
    <row r="434" spans="1:11" s="6" customFormat="1" ht="25.5" x14ac:dyDescent="0.2">
      <c r="G434" s="6" t="s">
        <v>40</v>
      </c>
      <c r="I434" s="17" t="s">
        <v>73</v>
      </c>
    </row>
    <row r="435" spans="1:11" s="6" customFormat="1" x14ac:dyDescent="0.2">
      <c r="G435" s="6" t="s">
        <v>407</v>
      </c>
      <c r="I435" s="45" t="s">
        <v>74</v>
      </c>
    </row>
    <row r="436" spans="1:11" s="6" customFormat="1" x14ac:dyDescent="0.2">
      <c r="G436" s="6" t="s">
        <v>28</v>
      </c>
      <c r="I436" s="45" t="s">
        <v>29</v>
      </c>
    </row>
    <row r="437" spans="1:11" s="6" customFormat="1" x14ac:dyDescent="0.2">
      <c r="C437" s="6" t="str">
        <f>B4</f>
        <v>SEAARE1</v>
      </c>
      <c r="E437" s="7" t="s">
        <v>395</v>
      </c>
    </row>
    <row r="438" spans="1:11" s="6" customFormat="1" x14ac:dyDescent="0.2">
      <c r="C438" s="6" t="str">
        <f>B18</f>
        <v>SEAARE2</v>
      </c>
      <c r="E438" s="7" t="s">
        <v>395</v>
      </c>
      <c r="I438" s="20"/>
    </row>
    <row r="439" spans="1:11" s="6" customFormat="1" x14ac:dyDescent="0.2">
      <c r="C439" s="6" t="str">
        <f>B30</f>
        <v>SEAARE3</v>
      </c>
      <c r="E439" s="7" t="s">
        <v>395</v>
      </c>
      <c r="I439" s="20"/>
    </row>
    <row r="440" spans="1:11" s="6" customFormat="1" x14ac:dyDescent="0.2">
      <c r="C440" s="6" t="str">
        <f>B45</f>
        <v>SEAARE4</v>
      </c>
      <c r="E440" s="7" t="s">
        <v>395</v>
      </c>
      <c r="I440" s="20"/>
    </row>
    <row r="441" spans="1:11" s="6" customFormat="1" x14ac:dyDescent="0.2">
      <c r="C441" s="6" t="str">
        <f>B59</f>
        <v>SEAARE5</v>
      </c>
      <c r="E441" s="7" t="s">
        <v>395</v>
      </c>
      <c r="I441" s="20"/>
    </row>
    <row r="442" spans="1:11" s="6" customFormat="1" x14ac:dyDescent="0.2">
      <c r="C442" s="6" t="str">
        <f>B73</f>
        <v>SEAARE6</v>
      </c>
      <c r="E442" s="7" t="s">
        <v>395</v>
      </c>
      <c r="I442" s="20"/>
    </row>
    <row r="443" spans="1:11" s="6" customFormat="1" x14ac:dyDescent="0.2">
      <c r="C443" s="6" t="str">
        <f>B88</f>
        <v>SEAARE7</v>
      </c>
      <c r="E443" s="7" t="s">
        <v>395</v>
      </c>
      <c r="I443" s="20"/>
    </row>
    <row r="444" spans="1:11" s="6" customFormat="1" x14ac:dyDescent="0.2">
      <c r="C444" s="6" t="str">
        <f>B102</f>
        <v>SEAARE8</v>
      </c>
      <c r="E444" s="7" t="s">
        <v>395</v>
      </c>
      <c r="I444" s="20"/>
    </row>
    <row r="445" spans="1:11" s="6" customFormat="1" x14ac:dyDescent="0.2">
      <c r="E445" s="7"/>
      <c r="I445" s="20"/>
    </row>
    <row r="446" spans="1:11" s="6" customFormat="1" x14ac:dyDescent="0.2">
      <c r="C446" s="6" t="str">
        <f>B447</f>
        <v>NATINF2</v>
      </c>
      <c r="E446" s="9" t="s">
        <v>382</v>
      </c>
      <c r="I446" s="20"/>
    </row>
    <row r="447" spans="1:11" s="6" customFormat="1" ht="38.25" x14ac:dyDescent="0.2">
      <c r="A447" s="15" t="s">
        <v>408</v>
      </c>
      <c r="B447" s="7" t="str">
        <f>CONCATENATE(D447,ROUND(COUNTIF($D$1:D447,D447),2))</f>
        <v>NATINF2</v>
      </c>
      <c r="D447" s="6" t="s">
        <v>46</v>
      </c>
      <c r="E447" s="7"/>
      <c r="I447" s="20"/>
    </row>
    <row r="448" spans="1:11" s="6" customFormat="1" ht="38.25" x14ac:dyDescent="0.2">
      <c r="E448" s="6" t="s">
        <v>62</v>
      </c>
      <c r="I448" s="20" t="s">
        <v>65</v>
      </c>
      <c r="K448" s="6" t="s">
        <v>381</v>
      </c>
    </row>
    <row r="449" spans="2:11" s="6" customFormat="1" ht="76.5" x14ac:dyDescent="0.2">
      <c r="E449" s="6" t="s">
        <v>61</v>
      </c>
      <c r="I449" s="20" t="s">
        <v>66</v>
      </c>
      <c r="K449" s="6" t="s">
        <v>380</v>
      </c>
    </row>
    <row r="450" spans="2:11" s="6" customFormat="1" x14ac:dyDescent="0.2">
      <c r="E450" s="41" t="s">
        <v>26</v>
      </c>
      <c r="I450" s="20"/>
    </row>
    <row r="451" spans="2:11" s="6" customFormat="1" x14ac:dyDescent="0.2">
      <c r="E451" s="41"/>
      <c r="F451" s="6" t="s">
        <v>396</v>
      </c>
      <c r="I451" s="20"/>
    </row>
    <row r="452" spans="2:11" s="6" customFormat="1" ht="38.25" x14ac:dyDescent="0.2">
      <c r="E452" s="7"/>
      <c r="G452" s="6" t="s">
        <v>30</v>
      </c>
      <c r="I452" s="20" t="s">
        <v>75</v>
      </c>
    </row>
    <row r="453" spans="2:11" s="6" customFormat="1" x14ac:dyDescent="0.2">
      <c r="E453" s="7"/>
      <c r="G453" s="6" t="s">
        <v>28</v>
      </c>
      <c r="I453" s="20" t="s">
        <v>29</v>
      </c>
    </row>
    <row r="454" spans="2:11" s="6" customFormat="1" x14ac:dyDescent="0.2">
      <c r="E454" s="6" t="s">
        <v>12</v>
      </c>
      <c r="I454" s="46">
        <v>12</v>
      </c>
      <c r="J454" s="6" t="s">
        <v>38</v>
      </c>
    </row>
    <row r="455" spans="2:11" s="6" customFormat="1" x14ac:dyDescent="0.2">
      <c r="C455" s="6" t="str">
        <f>B4</f>
        <v>SEAARE1</v>
      </c>
      <c r="E455" s="7" t="s">
        <v>395</v>
      </c>
      <c r="I455" s="20"/>
    </row>
    <row r="456" spans="2:11" s="6" customFormat="1" x14ac:dyDescent="0.2">
      <c r="E456" s="7"/>
      <c r="I456" s="20"/>
    </row>
    <row r="457" spans="2:11" s="6" customFormat="1" x14ac:dyDescent="0.2">
      <c r="C457" s="6" t="str">
        <f>B458</f>
        <v>NATINF3</v>
      </c>
      <c r="E457" s="9" t="s">
        <v>382</v>
      </c>
      <c r="I457" s="20"/>
    </row>
    <row r="458" spans="2:11" s="6" customFormat="1" x14ac:dyDescent="0.2">
      <c r="B458" s="7" t="str">
        <f>CONCATENATE(D458,ROUND(COUNTIF($D$1:D458,D458),2))</f>
        <v>NATINF3</v>
      </c>
      <c r="D458" s="6" t="s">
        <v>46</v>
      </c>
      <c r="E458" s="7"/>
      <c r="I458" s="20"/>
    </row>
    <row r="459" spans="2:11" s="6" customFormat="1" x14ac:dyDescent="0.2">
      <c r="E459" s="41" t="s">
        <v>26</v>
      </c>
      <c r="I459" s="20"/>
    </row>
    <row r="460" spans="2:11" s="6" customFormat="1" x14ac:dyDescent="0.2">
      <c r="E460" s="41"/>
      <c r="F460" s="6" t="s">
        <v>396</v>
      </c>
    </row>
    <row r="461" spans="2:11" s="6" customFormat="1" ht="38.25" x14ac:dyDescent="0.2">
      <c r="E461" s="7"/>
      <c r="G461" s="6" t="s">
        <v>30</v>
      </c>
      <c r="I461" s="20" t="s">
        <v>75</v>
      </c>
    </row>
    <row r="462" spans="2:11" s="6" customFormat="1" x14ac:dyDescent="0.2">
      <c r="E462" s="7"/>
      <c r="G462" s="6" t="s">
        <v>28</v>
      </c>
      <c r="I462" s="20" t="s">
        <v>29</v>
      </c>
    </row>
    <row r="463" spans="2:11" s="6" customFormat="1" x14ac:dyDescent="0.2">
      <c r="E463" s="6" t="s">
        <v>62</v>
      </c>
      <c r="I463" s="20" t="s">
        <v>63</v>
      </c>
    </row>
    <row r="464" spans="2:11" s="6" customFormat="1" x14ac:dyDescent="0.2">
      <c r="E464" s="6" t="s">
        <v>61</v>
      </c>
      <c r="I464" s="20" t="s">
        <v>69</v>
      </c>
    </row>
    <row r="465" spans="2:10" s="6" customFormat="1" x14ac:dyDescent="0.2">
      <c r="E465" s="6" t="s">
        <v>12</v>
      </c>
      <c r="I465" s="46">
        <v>12</v>
      </c>
      <c r="J465" s="6" t="s">
        <v>38</v>
      </c>
    </row>
    <row r="466" spans="2:10" s="6" customFormat="1" x14ac:dyDescent="0.2">
      <c r="C466" s="6" t="str">
        <f>B18</f>
        <v>SEAARE2</v>
      </c>
      <c r="E466" s="7" t="s">
        <v>395</v>
      </c>
      <c r="I466" s="20"/>
    </row>
    <row r="467" spans="2:10" s="6" customFormat="1" x14ac:dyDescent="0.2">
      <c r="E467" s="7"/>
      <c r="I467" s="20"/>
    </row>
    <row r="468" spans="2:10" s="6" customFormat="1" x14ac:dyDescent="0.2">
      <c r="C468" s="6" t="str">
        <f>B469</f>
        <v>NATINF4</v>
      </c>
      <c r="E468" s="9" t="s">
        <v>382</v>
      </c>
      <c r="I468" s="20"/>
    </row>
    <row r="469" spans="2:10" s="6" customFormat="1" x14ac:dyDescent="0.2">
      <c r="B469" s="7" t="str">
        <f>CONCATENATE(D469,ROUND(COUNTIF($D$1:D469,D469),2))</f>
        <v>NATINF4</v>
      </c>
      <c r="D469" s="6" t="s">
        <v>46</v>
      </c>
      <c r="E469" s="7"/>
      <c r="I469" s="20"/>
    </row>
    <row r="470" spans="2:10" s="6" customFormat="1" x14ac:dyDescent="0.2">
      <c r="E470" s="41" t="s">
        <v>26</v>
      </c>
      <c r="I470" s="20"/>
    </row>
    <row r="471" spans="2:10" s="6" customFormat="1" x14ac:dyDescent="0.2">
      <c r="E471" s="41"/>
      <c r="F471" s="6" t="s">
        <v>396</v>
      </c>
      <c r="I471" s="20"/>
    </row>
    <row r="472" spans="2:10" s="6" customFormat="1" ht="38.25" x14ac:dyDescent="0.2">
      <c r="E472" s="7"/>
      <c r="G472" s="6" t="s">
        <v>30</v>
      </c>
      <c r="I472" s="20" t="s">
        <v>75</v>
      </c>
    </row>
    <row r="473" spans="2:10" s="6" customFormat="1" x14ac:dyDescent="0.2">
      <c r="E473" s="7"/>
      <c r="G473" s="6" t="s">
        <v>28</v>
      </c>
      <c r="I473" s="20" t="s">
        <v>29</v>
      </c>
    </row>
    <row r="474" spans="2:10" s="6" customFormat="1" x14ac:dyDescent="0.2">
      <c r="E474" s="6" t="s">
        <v>62</v>
      </c>
      <c r="I474" s="20" t="s">
        <v>67</v>
      </c>
    </row>
    <row r="475" spans="2:10" s="6" customFormat="1" x14ac:dyDescent="0.2">
      <c r="E475" s="6" t="s">
        <v>61</v>
      </c>
      <c r="I475" s="20" t="s">
        <v>68</v>
      </c>
    </row>
    <row r="476" spans="2:10" s="6" customFormat="1" x14ac:dyDescent="0.2">
      <c r="E476" s="6" t="s">
        <v>12</v>
      </c>
      <c r="I476" s="46">
        <v>12</v>
      </c>
      <c r="J476" s="6" t="s">
        <v>38</v>
      </c>
    </row>
    <row r="477" spans="2:10" s="6" customFormat="1" x14ac:dyDescent="0.2">
      <c r="C477" s="6" t="str">
        <f>B30</f>
        <v>SEAARE3</v>
      </c>
      <c r="E477" s="7" t="s">
        <v>395</v>
      </c>
      <c r="I477" s="20"/>
    </row>
    <row r="478" spans="2:10" s="6" customFormat="1" x14ac:dyDescent="0.2">
      <c r="E478" s="7"/>
      <c r="I478" s="20"/>
    </row>
    <row r="479" spans="2:10" s="6" customFormat="1" x14ac:dyDescent="0.2">
      <c r="C479" s="6" t="str">
        <f>B480</f>
        <v>NATINF5</v>
      </c>
      <c r="E479" s="9" t="s">
        <v>382</v>
      </c>
      <c r="I479" s="20"/>
    </row>
    <row r="480" spans="2:10" s="6" customFormat="1" x14ac:dyDescent="0.2">
      <c r="B480" s="7" t="str">
        <f>CONCATENATE(D480,ROUND(COUNTIF($D$1:D480,D480),2))</f>
        <v>NATINF5</v>
      </c>
      <c r="D480" s="6" t="s">
        <v>46</v>
      </c>
      <c r="E480" s="7"/>
      <c r="I480" s="20"/>
    </row>
    <row r="481" spans="2:10" s="6" customFormat="1" x14ac:dyDescent="0.2">
      <c r="I481" s="46"/>
    </row>
    <row r="482" spans="2:10" s="6" customFormat="1" x14ac:dyDescent="0.2">
      <c r="E482" s="41" t="s">
        <v>26</v>
      </c>
      <c r="I482" s="20"/>
    </row>
    <row r="483" spans="2:10" s="6" customFormat="1" x14ac:dyDescent="0.2">
      <c r="E483" s="41"/>
      <c r="F483" s="6" t="s">
        <v>396</v>
      </c>
      <c r="I483" s="20"/>
    </row>
    <row r="484" spans="2:10" s="6" customFormat="1" ht="38.25" x14ac:dyDescent="0.2">
      <c r="E484" s="7"/>
      <c r="G484" s="6" t="s">
        <v>30</v>
      </c>
      <c r="I484" s="20" t="s">
        <v>75</v>
      </c>
    </row>
    <row r="485" spans="2:10" s="6" customFormat="1" x14ac:dyDescent="0.2">
      <c r="E485" s="7"/>
      <c r="G485" s="6" t="s">
        <v>28</v>
      </c>
      <c r="I485" s="20" t="s">
        <v>29</v>
      </c>
    </row>
    <row r="486" spans="2:10" s="6" customFormat="1" x14ac:dyDescent="0.2">
      <c r="E486" s="6" t="s">
        <v>62</v>
      </c>
      <c r="I486" s="20" t="s">
        <v>68</v>
      </c>
    </row>
    <row r="487" spans="2:10" s="6" customFormat="1" x14ac:dyDescent="0.2">
      <c r="E487" s="6" t="s">
        <v>61</v>
      </c>
      <c r="I487" s="20" t="s">
        <v>70</v>
      </c>
    </row>
    <row r="488" spans="2:10" s="6" customFormat="1" x14ac:dyDescent="0.2">
      <c r="E488" s="6" t="s">
        <v>12</v>
      </c>
      <c r="I488" s="46">
        <v>12</v>
      </c>
      <c r="J488" s="6" t="s">
        <v>38</v>
      </c>
    </row>
    <row r="489" spans="2:10" s="6" customFormat="1" x14ac:dyDescent="0.2">
      <c r="C489" s="6" t="str">
        <f>B45</f>
        <v>SEAARE4</v>
      </c>
      <c r="E489" s="7" t="s">
        <v>395</v>
      </c>
      <c r="I489" s="20"/>
    </row>
    <row r="490" spans="2:10" s="6" customFormat="1" x14ac:dyDescent="0.2">
      <c r="E490" s="7"/>
      <c r="I490" s="20"/>
    </row>
    <row r="491" spans="2:10" s="6" customFormat="1" x14ac:dyDescent="0.2">
      <c r="C491" s="6" t="str">
        <f>B492</f>
        <v>NATINF6</v>
      </c>
      <c r="E491" s="9" t="s">
        <v>382</v>
      </c>
      <c r="I491" s="20"/>
    </row>
    <row r="492" spans="2:10" s="6" customFormat="1" x14ac:dyDescent="0.2">
      <c r="B492" s="7" t="str">
        <f>CONCATENATE(D492,ROUND(COUNTIF($D$1:D492,D492),2))</f>
        <v>NATINF6</v>
      </c>
      <c r="D492" s="6" t="s">
        <v>46</v>
      </c>
      <c r="E492" s="7"/>
      <c r="I492" s="20"/>
    </row>
    <row r="493" spans="2:10" s="6" customFormat="1" x14ac:dyDescent="0.2">
      <c r="E493" s="41" t="s">
        <v>26</v>
      </c>
      <c r="I493" s="20"/>
    </row>
    <row r="494" spans="2:10" s="6" customFormat="1" x14ac:dyDescent="0.2">
      <c r="E494" s="41"/>
      <c r="F494" s="6" t="s">
        <v>396</v>
      </c>
      <c r="I494" s="20"/>
    </row>
    <row r="495" spans="2:10" s="6" customFormat="1" ht="25.5" x14ac:dyDescent="0.2">
      <c r="E495" s="7"/>
      <c r="G495" s="6" t="s">
        <v>30</v>
      </c>
      <c r="I495" s="20" t="s">
        <v>76</v>
      </c>
    </row>
    <row r="496" spans="2:10" s="6" customFormat="1" x14ac:dyDescent="0.2">
      <c r="E496" s="7"/>
      <c r="G496" s="6" t="s">
        <v>28</v>
      </c>
      <c r="I496" s="20" t="s">
        <v>29</v>
      </c>
    </row>
    <row r="497" spans="2:10" s="6" customFormat="1" x14ac:dyDescent="0.2">
      <c r="E497" s="6" t="s">
        <v>62</v>
      </c>
      <c r="I497" s="20" t="s">
        <v>70</v>
      </c>
    </row>
    <row r="498" spans="2:10" s="6" customFormat="1" x14ac:dyDescent="0.2">
      <c r="E498" s="6" t="s">
        <v>61</v>
      </c>
      <c r="I498" s="20" t="s">
        <v>63</v>
      </c>
    </row>
    <row r="499" spans="2:10" s="6" customFormat="1" x14ac:dyDescent="0.2">
      <c r="E499" s="6" t="s">
        <v>12</v>
      </c>
      <c r="I499" s="46">
        <v>12</v>
      </c>
      <c r="J499" s="6" t="s">
        <v>38</v>
      </c>
    </row>
    <row r="500" spans="2:10" s="6" customFormat="1" x14ac:dyDescent="0.2">
      <c r="C500" s="6" t="str">
        <f>B59</f>
        <v>SEAARE5</v>
      </c>
      <c r="E500" s="7" t="s">
        <v>395</v>
      </c>
      <c r="I500" s="20"/>
    </row>
    <row r="501" spans="2:10" s="6" customFormat="1" x14ac:dyDescent="0.2">
      <c r="E501" s="7"/>
      <c r="I501" s="20"/>
    </row>
    <row r="502" spans="2:10" s="6" customFormat="1" x14ac:dyDescent="0.2">
      <c r="C502" s="6" t="str">
        <f>B503</f>
        <v>NATINF7</v>
      </c>
      <c r="E502" s="9" t="s">
        <v>382</v>
      </c>
      <c r="I502" s="20"/>
    </row>
    <row r="503" spans="2:10" s="6" customFormat="1" x14ac:dyDescent="0.2">
      <c r="B503" s="7" t="str">
        <f>CONCATENATE(D503,ROUND(COUNTIF($D$1:D503,D503),2))</f>
        <v>NATINF7</v>
      </c>
      <c r="D503" s="6" t="s">
        <v>46</v>
      </c>
      <c r="E503" s="7"/>
      <c r="I503" s="20"/>
    </row>
    <row r="504" spans="2:10" s="6" customFormat="1" x14ac:dyDescent="0.2">
      <c r="B504" s="7"/>
      <c r="E504" s="41" t="s">
        <v>26</v>
      </c>
      <c r="I504" s="20"/>
    </row>
    <row r="505" spans="2:10" s="6" customFormat="1" x14ac:dyDescent="0.2">
      <c r="E505" s="41"/>
      <c r="F505" s="6" t="s">
        <v>396</v>
      </c>
    </row>
    <row r="506" spans="2:10" s="6" customFormat="1" ht="51" x14ac:dyDescent="0.2">
      <c r="E506" s="7"/>
      <c r="G506" s="6" t="s">
        <v>30</v>
      </c>
      <c r="I506" s="20" t="s">
        <v>77</v>
      </c>
    </row>
    <row r="507" spans="2:10" s="6" customFormat="1" x14ac:dyDescent="0.2">
      <c r="E507" s="7"/>
      <c r="G507" s="6" t="s">
        <v>28</v>
      </c>
      <c r="I507" s="20" t="s">
        <v>29</v>
      </c>
    </row>
    <row r="508" spans="2:10" s="6" customFormat="1" x14ac:dyDescent="0.2">
      <c r="E508" s="6" t="s">
        <v>12</v>
      </c>
      <c r="I508" s="46">
        <v>12</v>
      </c>
      <c r="J508" s="6" t="s">
        <v>38</v>
      </c>
    </row>
    <row r="509" spans="2:10" s="6" customFormat="1" x14ac:dyDescent="0.2">
      <c r="C509" s="6" t="str">
        <f>B73</f>
        <v>SEAARE6</v>
      </c>
      <c r="E509" s="7" t="s">
        <v>395</v>
      </c>
      <c r="I509" s="20"/>
    </row>
    <row r="510" spans="2:10" s="6" customFormat="1" x14ac:dyDescent="0.2">
      <c r="E510" s="7"/>
      <c r="I510" s="20"/>
    </row>
    <row r="511" spans="2:10" s="6" customFormat="1" x14ac:dyDescent="0.2">
      <c r="C511" s="6" t="str">
        <f>B512</f>
        <v>NATINF8</v>
      </c>
      <c r="E511" s="9" t="s">
        <v>382</v>
      </c>
      <c r="I511" s="20"/>
    </row>
    <row r="512" spans="2:10" s="6" customFormat="1" x14ac:dyDescent="0.2">
      <c r="B512" s="7" t="str">
        <f>CONCATENATE(D512,ROUND(COUNTIF($D$1:D512,D512),2))</f>
        <v>NATINF8</v>
      </c>
      <c r="D512" s="6" t="s">
        <v>46</v>
      </c>
      <c r="E512" s="7"/>
      <c r="I512" s="20"/>
    </row>
    <row r="513" spans="2:10" s="6" customFormat="1" x14ac:dyDescent="0.2">
      <c r="B513" s="7"/>
      <c r="E513" s="41" t="s">
        <v>26</v>
      </c>
      <c r="I513" s="20"/>
    </row>
    <row r="514" spans="2:10" s="6" customFormat="1" x14ac:dyDescent="0.2">
      <c r="E514" s="41"/>
      <c r="F514" s="6" t="s">
        <v>396</v>
      </c>
    </row>
    <row r="515" spans="2:10" s="6" customFormat="1" ht="51" x14ac:dyDescent="0.2">
      <c r="E515" s="7"/>
      <c r="G515" s="6" t="s">
        <v>30</v>
      </c>
      <c r="I515" s="20" t="s">
        <v>78</v>
      </c>
    </row>
    <row r="516" spans="2:10" s="6" customFormat="1" x14ac:dyDescent="0.2">
      <c r="E516" s="7"/>
      <c r="G516" s="6" t="s">
        <v>28</v>
      </c>
      <c r="I516" s="20" t="s">
        <v>29</v>
      </c>
    </row>
    <row r="517" spans="2:10" s="6" customFormat="1" x14ac:dyDescent="0.2">
      <c r="E517" s="6" t="s">
        <v>62</v>
      </c>
      <c r="I517" s="20" t="s">
        <v>71</v>
      </c>
    </row>
    <row r="518" spans="2:10" s="6" customFormat="1" x14ac:dyDescent="0.2">
      <c r="E518" s="6" t="s">
        <v>61</v>
      </c>
      <c r="I518" s="20" t="s">
        <v>64</v>
      </c>
    </row>
    <row r="519" spans="2:10" s="6" customFormat="1" x14ac:dyDescent="0.2">
      <c r="E519" s="6" t="s">
        <v>12</v>
      </c>
      <c r="I519" s="46">
        <v>12</v>
      </c>
      <c r="J519" s="6" t="s">
        <v>38</v>
      </c>
    </row>
    <row r="520" spans="2:10" s="6" customFormat="1" x14ac:dyDescent="0.2">
      <c r="C520" s="6" t="str">
        <f>B88</f>
        <v>SEAARE7</v>
      </c>
      <c r="E520" s="7" t="s">
        <v>395</v>
      </c>
      <c r="I520" s="20"/>
    </row>
    <row r="521" spans="2:10" s="6" customFormat="1" x14ac:dyDescent="0.2">
      <c r="E521" s="7"/>
      <c r="I521" s="20"/>
    </row>
    <row r="522" spans="2:10" s="6" customFormat="1" x14ac:dyDescent="0.2">
      <c r="C522" s="6" t="str">
        <f>B523</f>
        <v>NATINF9</v>
      </c>
      <c r="E522" s="9" t="s">
        <v>382</v>
      </c>
      <c r="I522" s="20"/>
    </row>
    <row r="523" spans="2:10" s="6" customFormat="1" x14ac:dyDescent="0.2">
      <c r="B523" s="7" t="str">
        <f>CONCATENATE(D523,ROUND(COUNTIF($D$1:D523,D523),2))</f>
        <v>NATINF9</v>
      </c>
      <c r="D523" s="6" t="s">
        <v>46</v>
      </c>
      <c r="E523" s="7"/>
      <c r="I523" s="20"/>
    </row>
    <row r="524" spans="2:10" s="6" customFormat="1" x14ac:dyDescent="0.2">
      <c r="B524" s="7"/>
      <c r="E524" s="41" t="s">
        <v>26</v>
      </c>
      <c r="I524" s="20"/>
    </row>
    <row r="525" spans="2:10" s="6" customFormat="1" x14ac:dyDescent="0.2">
      <c r="E525" s="41"/>
      <c r="F525" s="6" t="s">
        <v>396</v>
      </c>
    </row>
    <row r="526" spans="2:10" s="6" customFormat="1" ht="76.5" x14ac:dyDescent="0.2">
      <c r="E526" s="7"/>
      <c r="G526" s="6" t="s">
        <v>30</v>
      </c>
      <c r="I526" s="20" t="s">
        <v>79</v>
      </c>
    </row>
    <row r="527" spans="2:10" s="6" customFormat="1" x14ac:dyDescent="0.2">
      <c r="E527" s="7"/>
      <c r="G527" s="6" t="s">
        <v>28</v>
      </c>
      <c r="I527" s="20" t="s">
        <v>29</v>
      </c>
    </row>
    <row r="528" spans="2:10" s="6" customFormat="1" x14ac:dyDescent="0.2">
      <c r="E528" s="6" t="s">
        <v>62</v>
      </c>
      <c r="I528" s="20" t="s">
        <v>71</v>
      </c>
    </row>
    <row r="529" spans="1:10" s="6" customFormat="1" x14ac:dyDescent="0.2">
      <c r="E529" s="6" t="s">
        <v>61</v>
      </c>
      <c r="I529" s="20" t="s">
        <v>64</v>
      </c>
    </row>
    <row r="530" spans="1:10" s="6" customFormat="1" x14ac:dyDescent="0.2">
      <c r="E530" s="6" t="s">
        <v>12</v>
      </c>
      <c r="I530" s="46">
        <v>12</v>
      </c>
      <c r="J530" s="6" t="s">
        <v>38</v>
      </c>
    </row>
    <row r="531" spans="1:10" s="6" customFormat="1" x14ac:dyDescent="0.2">
      <c r="C531" s="6" t="str">
        <f>B102</f>
        <v>SEAARE8</v>
      </c>
      <c r="E531" s="7" t="s">
        <v>395</v>
      </c>
      <c r="I531" s="20"/>
    </row>
    <row r="532" spans="1:10" s="6" customFormat="1" x14ac:dyDescent="0.2">
      <c r="E532" s="7"/>
      <c r="I532" s="20"/>
    </row>
    <row r="533" spans="1:10" s="6" customFormat="1" ht="15.75" x14ac:dyDescent="0.2">
      <c r="A533" s="16"/>
      <c r="C533" s="6" t="str">
        <f>B534</f>
        <v>NATINF10</v>
      </c>
      <c r="E533" s="9" t="s">
        <v>382</v>
      </c>
      <c r="I533" s="17"/>
    </row>
    <row r="534" spans="1:10" s="6" customFormat="1" ht="15.75" x14ac:dyDescent="0.2">
      <c r="A534" s="16"/>
      <c r="B534" s="7" t="str">
        <f>CONCATENATE(D534,ROUND(COUNTIF($D$1:D534,D534),2))</f>
        <v>NATINF10</v>
      </c>
      <c r="D534" s="6" t="s">
        <v>46</v>
      </c>
      <c r="E534" s="7"/>
      <c r="I534" s="17"/>
    </row>
    <row r="535" spans="1:10" s="6" customFormat="1" ht="15.75" x14ac:dyDescent="0.2">
      <c r="A535" s="16"/>
      <c r="E535" s="6" t="s">
        <v>26</v>
      </c>
    </row>
    <row r="536" spans="1:10" s="6" customFormat="1" ht="25.5" x14ac:dyDescent="0.2">
      <c r="A536" s="16"/>
      <c r="F536" s="6" t="s">
        <v>27</v>
      </c>
      <c r="I536" s="17">
        <v>1</v>
      </c>
      <c r="J536" s="6" t="s">
        <v>86</v>
      </c>
    </row>
    <row r="537" spans="1:10" s="6" customFormat="1" ht="15.75" x14ac:dyDescent="0.2">
      <c r="A537" s="16"/>
      <c r="F537" s="6" t="s">
        <v>396</v>
      </c>
    </row>
    <row r="538" spans="1:10" s="6" customFormat="1" ht="15.75" x14ac:dyDescent="0.2">
      <c r="A538" s="16"/>
      <c r="G538" s="6" t="s">
        <v>28</v>
      </c>
      <c r="I538" s="17" t="s">
        <v>29</v>
      </c>
    </row>
    <row r="539" spans="1:10" s="6" customFormat="1" ht="25.5" x14ac:dyDescent="0.2">
      <c r="A539" s="16"/>
      <c r="G539" s="6" t="s">
        <v>40</v>
      </c>
      <c r="I539" s="20" t="s">
        <v>132</v>
      </c>
    </row>
    <row r="540" spans="1:10" s="6" customFormat="1" ht="331.5" x14ac:dyDescent="0.2">
      <c r="A540" s="16"/>
      <c r="G540" s="6" t="s">
        <v>30</v>
      </c>
      <c r="I540" s="17" t="s">
        <v>133</v>
      </c>
    </row>
    <row r="541" spans="1:10" s="6" customFormat="1" ht="15.75" x14ac:dyDescent="0.25">
      <c r="A541" s="16"/>
      <c r="E541" s="6" t="s">
        <v>62</v>
      </c>
      <c r="I541" s="47" t="s">
        <v>88</v>
      </c>
    </row>
    <row r="542" spans="1:10" s="6" customFormat="1" ht="15.75" x14ac:dyDescent="0.25">
      <c r="A542" s="16"/>
      <c r="E542" s="6" t="s">
        <v>61</v>
      </c>
      <c r="I542" s="47" t="s">
        <v>105</v>
      </c>
    </row>
    <row r="543" spans="1:10" s="6" customFormat="1" x14ac:dyDescent="0.2">
      <c r="E543" s="6" t="s">
        <v>12</v>
      </c>
      <c r="I543" s="46">
        <v>12</v>
      </c>
      <c r="J543" s="6" t="s">
        <v>38</v>
      </c>
    </row>
    <row r="544" spans="1:10" s="6" customFormat="1" ht="15.75" x14ac:dyDescent="0.2">
      <c r="A544" s="16"/>
      <c r="B544" s="7"/>
      <c r="C544" s="6" t="str">
        <f>B281</f>
        <v>AUTORI1</v>
      </c>
      <c r="E544" s="9" t="s">
        <v>382</v>
      </c>
      <c r="I544" s="17"/>
    </row>
    <row r="545" spans="1:10" s="6" customFormat="1" ht="15.75" x14ac:dyDescent="0.2">
      <c r="A545" s="16"/>
      <c r="C545" s="6" t="str">
        <f>B117</f>
        <v>SEAARE9</v>
      </c>
      <c r="E545" s="7" t="s">
        <v>395</v>
      </c>
      <c r="I545" s="17"/>
    </row>
    <row r="546" spans="1:10" s="6" customFormat="1" ht="15.75" x14ac:dyDescent="0.2">
      <c r="A546" s="16"/>
      <c r="B546" s="7"/>
      <c r="E546" s="9"/>
    </row>
    <row r="547" spans="1:10" s="6" customFormat="1" ht="15.75" x14ac:dyDescent="0.2">
      <c r="A547" s="16"/>
      <c r="C547" s="6" t="str">
        <f>B548</f>
        <v>NATINF11</v>
      </c>
      <c r="E547" s="9" t="s">
        <v>382</v>
      </c>
      <c r="I547" s="17"/>
    </row>
    <row r="548" spans="1:10" s="6" customFormat="1" ht="15.75" x14ac:dyDescent="0.2">
      <c r="A548" s="16"/>
      <c r="B548" s="7" t="str">
        <f>CONCATENATE(D548,ROUND(COUNTIF($D$1:D548,D548),2))</f>
        <v>NATINF11</v>
      </c>
      <c r="D548" s="6" t="s">
        <v>46</v>
      </c>
      <c r="E548" s="7"/>
      <c r="I548" s="17"/>
    </row>
    <row r="549" spans="1:10" s="6" customFormat="1" ht="15.75" x14ac:dyDescent="0.2">
      <c r="A549" s="16"/>
      <c r="E549" s="6" t="s">
        <v>26</v>
      </c>
    </row>
    <row r="550" spans="1:10" s="6" customFormat="1" ht="25.5" x14ac:dyDescent="0.2">
      <c r="A550" s="16"/>
      <c r="F550" s="6" t="s">
        <v>27</v>
      </c>
      <c r="I550" s="17">
        <v>1</v>
      </c>
      <c r="J550" s="6" t="s">
        <v>86</v>
      </c>
    </row>
    <row r="551" spans="1:10" s="6" customFormat="1" ht="15.75" x14ac:dyDescent="0.2">
      <c r="A551" s="16"/>
      <c r="F551" s="6" t="s">
        <v>396</v>
      </c>
      <c r="I551" s="17"/>
    </row>
    <row r="552" spans="1:10" s="6" customFormat="1" ht="15.75" x14ac:dyDescent="0.2">
      <c r="A552" s="16"/>
      <c r="G552" s="6" t="s">
        <v>409</v>
      </c>
      <c r="I552" s="17" t="s">
        <v>29</v>
      </c>
    </row>
    <row r="553" spans="1:10" s="6" customFormat="1" ht="15.75" x14ac:dyDescent="0.2">
      <c r="A553" s="16"/>
      <c r="G553" s="6" t="s">
        <v>40</v>
      </c>
      <c r="I553" s="35" t="s">
        <v>132</v>
      </c>
    </row>
    <row r="554" spans="1:10" s="6" customFormat="1" ht="331.5" x14ac:dyDescent="0.2">
      <c r="A554" s="16"/>
      <c r="G554" s="6" t="s">
        <v>30</v>
      </c>
      <c r="I554" s="17" t="s">
        <v>133</v>
      </c>
    </row>
    <row r="555" spans="1:10" s="6" customFormat="1" ht="15.75" x14ac:dyDescent="0.25">
      <c r="A555" s="16"/>
      <c r="E555" s="6" t="s">
        <v>62</v>
      </c>
      <c r="I555" s="47" t="s">
        <v>135</v>
      </c>
    </row>
    <row r="556" spans="1:10" s="6" customFormat="1" ht="15.75" x14ac:dyDescent="0.25">
      <c r="A556" s="16"/>
      <c r="E556" s="6" t="s">
        <v>61</v>
      </c>
      <c r="I556" s="47" t="s">
        <v>136</v>
      </c>
    </row>
    <row r="557" spans="1:10" s="6" customFormat="1" ht="15.75" x14ac:dyDescent="0.2">
      <c r="A557" s="16"/>
      <c r="B557" s="7"/>
      <c r="C557" s="6" t="str">
        <f>B291</f>
        <v>AUTORI2</v>
      </c>
      <c r="E557" s="9" t="s">
        <v>382</v>
      </c>
      <c r="I557" s="17"/>
    </row>
    <row r="558" spans="1:10" s="6" customFormat="1" ht="15.75" x14ac:dyDescent="0.2">
      <c r="A558" s="16"/>
      <c r="C558" s="6" t="str">
        <f>B128</f>
        <v>SEAARE10</v>
      </c>
      <c r="E558" s="7" t="s">
        <v>395</v>
      </c>
      <c r="I558" s="17"/>
    </row>
    <row r="559" spans="1:10" s="6" customFormat="1" ht="15.75" x14ac:dyDescent="0.2">
      <c r="A559" s="16"/>
      <c r="E559" s="9"/>
      <c r="I559" s="17"/>
    </row>
    <row r="560" spans="1:10" s="6" customFormat="1" ht="15.75" x14ac:dyDescent="0.25">
      <c r="A560" s="16"/>
      <c r="C560" s="6" t="str">
        <f>B561</f>
        <v>NATINF12</v>
      </c>
      <c r="E560" s="13" t="s">
        <v>382</v>
      </c>
      <c r="I560" s="26"/>
    </row>
    <row r="561" spans="1:10" s="6" customFormat="1" x14ac:dyDescent="0.2">
      <c r="B561" s="7" t="str">
        <f>CONCATENATE(D561,ROUND(COUNTIF($D$1:D561,D561),2))</f>
        <v>NATINF12</v>
      </c>
      <c r="D561" s="6" t="s">
        <v>46</v>
      </c>
      <c r="I561" s="20"/>
    </row>
    <row r="562" spans="1:10" s="6" customFormat="1" x14ac:dyDescent="0.2">
      <c r="B562" s="7"/>
      <c r="E562" s="6" t="s">
        <v>410</v>
      </c>
      <c r="I562" s="20"/>
    </row>
    <row r="563" spans="1:10" s="6" customFormat="1" x14ac:dyDescent="0.2">
      <c r="A563" s="15"/>
      <c r="B563" s="7"/>
      <c r="F563" s="6" t="s">
        <v>385</v>
      </c>
      <c r="G563" s="14"/>
      <c r="H563" s="14"/>
    </row>
    <row r="564" spans="1:10" s="6" customFormat="1" x14ac:dyDescent="0.2">
      <c r="A564" s="15"/>
      <c r="B564" s="7"/>
      <c r="G564" s="20" t="s">
        <v>31</v>
      </c>
      <c r="H564" s="14"/>
      <c r="I564" s="20" t="s">
        <v>138</v>
      </c>
    </row>
    <row r="565" spans="1:10" s="6" customFormat="1" x14ac:dyDescent="0.2">
      <c r="A565" s="15"/>
      <c r="B565" s="7"/>
      <c r="F565" s="6" t="s">
        <v>386</v>
      </c>
      <c r="G565" s="14"/>
      <c r="H565" s="14"/>
      <c r="I565" s="20" t="s">
        <v>81</v>
      </c>
    </row>
    <row r="566" spans="1:10" s="6" customFormat="1" x14ac:dyDescent="0.2">
      <c r="A566" s="15"/>
      <c r="B566" s="7"/>
      <c r="F566" s="6" t="s">
        <v>411</v>
      </c>
      <c r="G566" s="14"/>
      <c r="H566" s="14"/>
      <c r="I566" s="20" t="s">
        <v>412</v>
      </c>
    </row>
    <row r="567" spans="1:10" s="6" customFormat="1" ht="15.75" x14ac:dyDescent="0.2">
      <c r="A567" s="16"/>
      <c r="B567" s="7"/>
      <c r="E567" s="6" t="s">
        <v>26</v>
      </c>
      <c r="F567" s="6" t="s">
        <v>27</v>
      </c>
      <c r="I567" s="17">
        <v>3</v>
      </c>
      <c r="J567" s="6" t="s">
        <v>45</v>
      </c>
    </row>
    <row r="568" spans="1:10" s="6" customFormat="1" ht="15.75" x14ac:dyDescent="0.2">
      <c r="A568" s="16"/>
      <c r="B568" s="7"/>
      <c r="F568" s="6" t="s">
        <v>396</v>
      </c>
      <c r="I568" s="17"/>
    </row>
    <row r="569" spans="1:10" s="6" customFormat="1" x14ac:dyDescent="0.2">
      <c r="G569" s="6" t="s">
        <v>28</v>
      </c>
      <c r="I569" s="17" t="s">
        <v>29</v>
      </c>
    </row>
    <row r="570" spans="1:10" s="6" customFormat="1" ht="51" x14ac:dyDescent="0.2">
      <c r="E570" s="7"/>
      <c r="G570" s="6" t="s">
        <v>40</v>
      </c>
      <c r="I570" s="20" t="s">
        <v>139</v>
      </c>
    </row>
    <row r="571" spans="1:10" s="6" customFormat="1" ht="51" x14ac:dyDescent="0.2">
      <c r="E571" s="7"/>
      <c r="G571" s="6" t="s">
        <v>42</v>
      </c>
      <c r="I571" s="20" t="s">
        <v>140</v>
      </c>
    </row>
    <row r="572" spans="1:10" s="6" customFormat="1" x14ac:dyDescent="0.2">
      <c r="C572" s="6" t="str">
        <f>B128</f>
        <v>SEAARE10</v>
      </c>
      <c r="E572" s="7" t="s">
        <v>395</v>
      </c>
      <c r="I572" s="20"/>
    </row>
    <row r="573" spans="1:10" s="6" customFormat="1" x14ac:dyDescent="0.2">
      <c r="C573" s="6" t="str">
        <f>B117</f>
        <v>SEAARE9</v>
      </c>
      <c r="E573" s="7" t="s">
        <v>395</v>
      </c>
      <c r="I573" s="20"/>
    </row>
    <row r="574" spans="1:10" s="6" customFormat="1" ht="15.75" x14ac:dyDescent="0.2">
      <c r="A574" s="16"/>
      <c r="C574" s="6" t="str">
        <f>B275</f>
        <v>RESARE1</v>
      </c>
      <c r="E574" s="7" t="s">
        <v>395</v>
      </c>
      <c r="I574" s="40"/>
    </row>
    <row r="575" spans="1:10" s="6" customFormat="1" ht="15.75" x14ac:dyDescent="0.2">
      <c r="A575" s="16"/>
      <c r="C575" s="41" t="str">
        <f>B225</f>
        <v>MPAARE6</v>
      </c>
      <c r="E575" s="7" t="s">
        <v>395</v>
      </c>
      <c r="I575" s="40"/>
    </row>
    <row r="576" spans="1:10" s="6" customFormat="1" x14ac:dyDescent="0.2">
      <c r="A576" s="15"/>
      <c r="C576" s="41" t="str">
        <f>B212</f>
        <v>MPAARE5</v>
      </c>
      <c r="E576" s="7" t="s">
        <v>395</v>
      </c>
      <c r="F576" s="14"/>
      <c r="G576" s="14"/>
      <c r="H576" s="14"/>
      <c r="I576" s="48"/>
    </row>
    <row r="577" spans="1:10" s="6" customFormat="1" x14ac:dyDescent="0.2">
      <c r="A577" s="15"/>
      <c r="C577" s="41" t="str">
        <f>B199</f>
        <v>MPAARE4</v>
      </c>
      <c r="E577" s="7" t="s">
        <v>395</v>
      </c>
      <c r="F577" s="14"/>
      <c r="G577" s="14"/>
      <c r="H577" s="14"/>
      <c r="I577" s="48"/>
    </row>
    <row r="578" spans="1:10" s="6" customFormat="1" ht="15.75" x14ac:dyDescent="0.2">
      <c r="A578" s="16"/>
      <c r="C578" s="41" t="str">
        <f>B186</f>
        <v>MPAARE3</v>
      </c>
      <c r="E578" s="7" t="s">
        <v>395</v>
      </c>
      <c r="I578" s="17"/>
    </row>
    <row r="579" spans="1:10" s="6" customFormat="1" x14ac:dyDescent="0.2">
      <c r="C579" s="6" t="str">
        <f>B173</f>
        <v>MPAARE2</v>
      </c>
      <c r="E579" s="7" t="s">
        <v>395</v>
      </c>
      <c r="I579" s="17"/>
    </row>
    <row r="580" spans="1:10" s="6" customFormat="1" x14ac:dyDescent="0.2">
      <c r="C580" s="6" t="str">
        <f>B160</f>
        <v>MPAARE1</v>
      </c>
      <c r="E580" s="7" t="s">
        <v>395</v>
      </c>
      <c r="I580" s="17"/>
    </row>
    <row r="581" spans="1:10" s="6" customFormat="1" x14ac:dyDescent="0.2">
      <c r="A581" s="15"/>
      <c r="C581" s="6" t="str">
        <f>B102</f>
        <v>SEAARE8</v>
      </c>
      <c r="E581" s="7" t="s">
        <v>395</v>
      </c>
      <c r="I581" s="17"/>
    </row>
    <row r="582" spans="1:10" s="6" customFormat="1" x14ac:dyDescent="0.2">
      <c r="A582" s="15"/>
      <c r="C582" s="6" t="str">
        <f>B88</f>
        <v>SEAARE7</v>
      </c>
      <c r="E582" s="7" t="s">
        <v>395</v>
      </c>
      <c r="I582" s="17"/>
    </row>
    <row r="583" spans="1:10" s="6" customFormat="1" ht="15.75" x14ac:dyDescent="0.2">
      <c r="A583" s="37"/>
      <c r="C583" s="6" t="str">
        <f>B73</f>
        <v>SEAARE6</v>
      </c>
      <c r="E583" s="7" t="s">
        <v>395</v>
      </c>
      <c r="I583" s="17"/>
    </row>
    <row r="584" spans="1:10" s="6" customFormat="1" ht="15.75" x14ac:dyDescent="0.2">
      <c r="A584" s="37"/>
      <c r="C584" s="6" t="str">
        <f>B59</f>
        <v>SEAARE5</v>
      </c>
      <c r="E584" s="7" t="s">
        <v>395</v>
      </c>
      <c r="I584" s="17"/>
    </row>
    <row r="585" spans="1:10" s="6" customFormat="1" ht="15.75" x14ac:dyDescent="0.2">
      <c r="A585" s="16"/>
      <c r="C585" s="41" t="str">
        <f>B45</f>
        <v>SEAARE4</v>
      </c>
      <c r="E585" s="7" t="s">
        <v>395</v>
      </c>
      <c r="I585" s="40"/>
    </row>
    <row r="586" spans="1:10" s="6" customFormat="1" x14ac:dyDescent="0.2">
      <c r="A586" s="15"/>
      <c r="C586" s="41" t="str">
        <f>B30</f>
        <v>SEAARE3</v>
      </c>
      <c r="E586" s="7" t="s">
        <v>395</v>
      </c>
      <c r="F586" s="14"/>
      <c r="G586" s="14"/>
      <c r="H586" s="14"/>
      <c r="I586" s="48"/>
    </row>
    <row r="587" spans="1:10" s="6" customFormat="1" x14ac:dyDescent="0.2">
      <c r="A587" s="15"/>
      <c r="C587" s="41" t="str">
        <f>B18</f>
        <v>SEAARE2</v>
      </c>
      <c r="E587" s="7" t="s">
        <v>395</v>
      </c>
      <c r="F587" s="14"/>
      <c r="G587" s="14"/>
      <c r="H587" s="14"/>
      <c r="I587" s="48"/>
    </row>
    <row r="588" spans="1:10" s="6" customFormat="1" x14ac:dyDescent="0.2">
      <c r="A588" s="15"/>
      <c r="C588" s="41" t="str">
        <f>B4</f>
        <v>SEAARE1</v>
      </c>
      <c r="E588" s="7" t="s">
        <v>395</v>
      </c>
      <c r="F588" s="14"/>
      <c r="G588" s="14"/>
      <c r="H588" s="14"/>
      <c r="I588" s="20"/>
    </row>
    <row r="589" spans="1:10" s="6" customFormat="1" x14ac:dyDescent="0.2">
      <c r="I589" s="17"/>
    </row>
    <row r="590" spans="1:10" s="6" customFormat="1" x14ac:dyDescent="0.2">
      <c r="C590" s="6" t="str">
        <f>B591</f>
        <v>REGLTS1</v>
      </c>
      <c r="E590" s="9" t="s">
        <v>382</v>
      </c>
      <c r="I590" s="20"/>
    </row>
    <row r="591" spans="1:10" s="6" customFormat="1" x14ac:dyDescent="0.2">
      <c r="B591" s="7" t="str">
        <f>CONCATENATE(D591,ROUND(COUNTIF($D$1:D591,D591),2))</f>
        <v>REGLTS1</v>
      </c>
      <c r="D591" s="6" t="s">
        <v>10</v>
      </c>
      <c r="I591" s="20"/>
    </row>
    <row r="592" spans="1:10" s="6" customFormat="1" ht="15.75" x14ac:dyDescent="0.2">
      <c r="A592" s="16"/>
      <c r="B592" s="7"/>
      <c r="E592" s="6" t="s">
        <v>26</v>
      </c>
      <c r="F592" s="6" t="s">
        <v>27</v>
      </c>
      <c r="I592" s="17">
        <v>3</v>
      </c>
      <c r="J592" s="6" t="s">
        <v>45</v>
      </c>
    </row>
    <row r="593" spans="1:10" s="6" customFormat="1" ht="15.75" x14ac:dyDescent="0.2">
      <c r="A593" s="16"/>
      <c r="B593" s="7"/>
      <c r="F593" s="6" t="s">
        <v>396</v>
      </c>
      <c r="I593" s="17"/>
    </row>
    <row r="594" spans="1:10" s="6" customFormat="1" x14ac:dyDescent="0.2">
      <c r="G594" s="6" t="s">
        <v>28</v>
      </c>
      <c r="I594" s="17" t="s">
        <v>29</v>
      </c>
    </row>
    <row r="595" spans="1:10" s="6" customFormat="1" ht="25.5" x14ac:dyDescent="0.2">
      <c r="G595" s="6" t="s">
        <v>40</v>
      </c>
      <c r="I595" s="17" t="s">
        <v>375</v>
      </c>
    </row>
    <row r="596" spans="1:10" s="6" customFormat="1" x14ac:dyDescent="0.2">
      <c r="F596" s="6" t="s">
        <v>413</v>
      </c>
      <c r="I596" s="17"/>
    </row>
    <row r="597" spans="1:10" s="6" customFormat="1" ht="76.5" x14ac:dyDescent="0.2">
      <c r="A597" s="37"/>
      <c r="G597" s="6" t="s">
        <v>414</v>
      </c>
      <c r="I597" s="48" t="s">
        <v>80</v>
      </c>
    </row>
    <row r="598" spans="1:10" s="6" customFormat="1" ht="25.5" x14ac:dyDescent="0.2">
      <c r="A598" s="37"/>
      <c r="G598" s="6" t="s">
        <v>415</v>
      </c>
      <c r="I598" s="20" t="s">
        <v>416</v>
      </c>
    </row>
    <row r="599" spans="1:10" s="6" customFormat="1" x14ac:dyDescent="0.2">
      <c r="B599" s="7"/>
      <c r="F599" s="6" t="s">
        <v>410</v>
      </c>
      <c r="I599" s="20"/>
    </row>
    <row r="600" spans="1:10" s="6" customFormat="1" x14ac:dyDescent="0.2">
      <c r="B600" s="7"/>
      <c r="G600" s="6" t="s">
        <v>12</v>
      </c>
      <c r="I600" s="20" t="s">
        <v>72</v>
      </c>
      <c r="J600" s="6" t="s">
        <v>38</v>
      </c>
    </row>
    <row r="601" spans="1:10" s="6" customFormat="1" x14ac:dyDescent="0.2">
      <c r="B601" s="7"/>
      <c r="G601" s="6" t="s">
        <v>417</v>
      </c>
      <c r="I601" s="20" t="s">
        <v>418</v>
      </c>
    </row>
    <row r="602" spans="1:10" s="6" customFormat="1" x14ac:dyDescent="0.2">
      <c r="A602" s="15"/>
      <c r="B602" s="7"/>
      <c r="G602" s="6" t="s">
        <v>385</v>
      </c>
      <c r="H602" s="14"/>
    </row>
    <row r="603" spans="1:10" s="6" customFormat="1" x14ac:dyDescent="0.2">
      <c r="A603" s="15"/>
      <c r="B603" s="7"/>
      <c r="H603" s="20" t="s">
        <v>31</v>
      </c>
      <c r="I603" s="20" t="s">
        <v>138</v>
      </c>
    </row>
    <row r="604" spans="1:10" s="6" customFormat="1" x14ac:dyDescent="0.2">
      <c r="A604" s="15"/>
      <c r="B604" s="7"/>
      <c r="G604" s="6" t="s">
        <v>386</v>
      </c>
      <c r="H604" s="14"/>
      <c r="I604" s="20" t="s">
        <v>81</v>
      </c>
    </row>
    <row r="605" spans="1:10" s="6" customFormat="1" x14ac:dyDescent="0.2">
      <c r="A605" s="15"/>
      <c r="B605" s="7"/>
      <c r="G605" s="6" t="s">
        <v>411</v>
      </c>
      <c r="H605" s="14"/>
      <c r="I605" s="20" t="s">
        <v>412</v>
      </c>
    </row>
    <row r="606" spans="1:10" s="6" customFormat="1" x14ac:dyDescent="0.2">
      <c r="A606" s="15"/>
      <c r="B606" s="7"/>
      <c r="G606" s="6" t="s">
        <v>386</v>
      </c>
      <c r="H606" s="14"/>
      <c r="I606" s="20" t="s">
        <v>81</v>
      </c>
    </row>
    <row r="607" spans="1:10" s="6" customFormat="1" ht="15.75" x14ac:dyDescent="0.2">
      <c r="A607" s="37"/>
      <c r="C607" s="6" t="str">
        <f>B4</f>
        <v>SEAARE1</v>
      </c>
      <c r="E607" s="7" t="s">
        <v>395</v>
      </c>
      <c r="I607" s="36"/>
    </row>
    <row r="608" spans="1:10" s="6" customFormat="1" ht="15.75" x14ac:dyDescent="0.2">
      <c r="A608" s="37"/>
      <c r="C608" s="6" t="str">
        <f>B18</f>
        <v>SEAARE2</v>
      </c>
      <c r="E608" s="7" t="s">
        <v>395</v>
      </c>
      <c r="I608" s="36"/>
    </row>
    <row r="609" spans="1:10" s="6" customFormat="1" ht="15.75" x14ac:dyDescent="0.2">
      <c r="A609" s="37"/>
      <c r="C609" s="6" t="str">
        <f>B30</f>
        <v>SEAARE3</v>
      </c>
      <c r="E609" s="7" t="s">
        <v>395</v>
      </c>
      <c r="I609" s="36"/>
    </row>
    <row r="610" spans="1:10" s="6" customFormat="1" ht="15.75" x14ac:dyDescent="0.2">
      <c r="A610" s="37"/>
      <c r="C610" s="6" t="str">
        <f>B45</f>
        <v>SEAARE4</v>
      </c>
      <c r="E610" s="7" t="s">
        <v>395</v>
      </c>
      <c r="I610" s="36"/>
    </row>
    <row r="611" spans="1:10" s="6" customFormat="1" ht="15.75" x14ac:dyDescent="0.2">
      <c r="A611" s="37"/>
      <c r="C611" s="6" t="str">
        <f>B59</f>
        <v>SEAARE5</v>
      </c>
      <c r="E611" s="7" t="s">
        <v>395</v>
      </c>
      <c r="I611" s="36"/>
    </row>
    <row r="612" spans="1:10" s="6" customFormat="1" x14ac:dyDescent="0.2">
      <c r="C612" s="6" t="str">
        <f>B73</f>
        <v>SEAARE6</v>
      </c>
      <c r="E612" s="7" t="s">
        <v>395</v>
      </c>
      <c r="I612" s="20"/>
    </row>
    <row r="613" spans="1:10" s="6" customFormat="1" x14ac:dyDescent="0.2">
      <c r="C613" s="6" t="str">
        <f>B88</f>
        <v>SEAARE7</v>
      </c>
      <c r="E613" s="7" t="s">
        <v>395</v>
      </c>
      <c r="I613" s="20"/>
    </row>
    <row r="614" spans="1:10" s="6" customFormat="1" x14ac:dyDescent="0.2">
      <c r="C614" s="6" t="str">
        <f>B102</f>
        <v>SEAARE8</v>
      </c>
      <c r="E614" s="7" t="s">
        <v>395</v>
      </c>
      <c r="I614" s="20"/>
    </row>
    <row r="615" spans="1:10" s="6" customFormat="1" x14ac:dyDescent="0.2">
      <c r="E615" s="7"/>
      <c r="I615" s="20"/>
    </row>
    <row r="616" spans="1:10" s="6" customFormat="1" x14ac:dyDescent="0.2">
      <c r="C616" s="6" t="str">
        <f>B617</f>
        <v>REGLTS2</v>
      </c>
      <c r="E616" s="9" t="s">
        <v>21</v>
      </c>
      <c r="I616" s="20"/>
    </row>
    <row r="617" spans="1:10" s="6" customFormat="1" x14ac:dyDescent="0.2">
      <c r="B617" s="7" t="str">
        <f>CONCATENATE(D617,ROUND(COUNTIF($D$1:D617,D617),2))</f>
        <v>REGLTS2</v>
      </c>
      <c r="D617" s="6" t="s">
        <v>10</v>
      </c>
      <c r="I617" s="20"/>
    </row>
    <row r="618" spans="1:10" s="6" customFormat="1" x14ac:dyDescent="0.2">
      <c r="A618" s="15"/>
      <c r="B618" s="7"/>
      <c r="E618" s="6" t="s">
        <v>47</v>
      </c>
      <c r="F618" s="14"/>
      <c r="G618" s="14"/>
      <c r="H618" s="14"/>
    </row>
    <row r="619" spans="1:10" s="6" customFormat="1" x14ac:dyDescent="0.2">
      <c r="E619" s="7"/>
      <c r="F619" s="6" t="s">
        <v>42</v>
      </c>
    </row>
    <row r="620" spans="1:10" s="6" customFormat="1" x14ac:dyDescent="0.2">
      <c r="E620" s="7"/>
      <c r="F620" s="6" t="s">
        <v>43</v>
      </c>
      <c r="I620" s="20" t="s">
        <v>44</v>
      </c>
    </row>
    <row r="621" spans="1:10" s="6" customFormat="1" ht="15.75" x14ac:dyDescent="0.2">
      <c r="A621" s="16"/>
      <c r="B621" s="7"/>
      <c r="E621" s="6" t="s">
        <v>26</v>
      </c>
      <c r="F621" s="6" t="s">
        <v>27</v>
      </c>
      <c r="I621" s="17">
        <v>3</v>
      </c>
      <c r="J621" s="6" t="s">
        <v>45</v>
      </c>
    </row>
    <row r="622" spans="1:10" s="6" customFormat="1" ht="15.75" x14ac:dyDescent="0.2">
      <c r="A622" s="16"/>
      <c r="B622" s="7"/>
      <c r="F622" s="6" t="s">
        <v>396</v>
      </c>
      <c r="I622" s="17"/>
    </row>
    <row r="623" spans="1:10" s="6" customFormat="1" x14ac:dyDescent="0.2">
      <c r="G623" s="6" t="s">
        <v>28</v>
      </c>
      <c r="I623" s="17" t="s">
        <v>29</v>
      </c>
    </row>
    <row r="624" spans="1:10" s="6" customFormat="1" ht="25.5" x14ac:dyDescent="0.2">
      <c r="G624" s="6" t="s">
        <v>40</v>
      </c>
      <c r="I624" s="20" t="s">
        <v>83</v>
      </c>
    </row>
    <row r="625" spans="1:10" s="6" customFormat="1" x14ac:dyDescent="0.2">
      <c r="F625" s="6" t="s">
        <v>413</v>
      </c>
      <c r="I625" s="17"/>
    </row>
    <row r="626" spans="1:10" s="6" customFormat="1" ht="76.5" x14ac:dyDescent="0.2">
      <c r="A626" s="37"/>
      <c r="G626" s="6" t="s">
        <v>414</v>
      </c>
      <c r="I626" s="20" t="s">
        <v>82</v>
      </c>
    </row>
    <row r="627" spans="1:10" s="6" customFormat="1" ht="38.25" x14ac:dyDescent="0.2">
      <c r="A627" s="37"/>
      <c r="G627" s="6" t="s">
        <v>415</v>
      </c>
      <c r="I627" s="20" t="s">
        <v>419</v>
      </c>
    </row>
    <row r="628" spans="1:10" s="6" customFormat="1" x14ac:dyDescent="0.2">
      <c r="B628" s="7"/>
      <c r="F628" s="6" t="s">
        <v>410</v>
      </c>
      <c r="I628" s="20"/>
    </row>
    <row r="629" spans="1:10" s="6" customFormat="1" x14ac:dyDescent="0.2">
      <c r="B629" s="7"/>
      <c r="G629" s="6" t="s">
        <v>12</v>
      </c>
      <c r="I629" s="20" t="s">
        <v>72</v>
      </c>
      <c r="J629" s="6" t="s">
        <v>38</v>
      </c>
    </row>
    <row r="630" spans="1:10" s="6" customFormat="1" x14ac:dyDescent="0.2">
      <c r="B630" s="7"/>
      <c r="G630" s="6" t="s">
        <v>417</v>
      </c>
      <c r="I630" s="20" t="s">
        <v>418</v>
      </c>
    </row>
    <row r="631" spans="1:10" s="6" customFormat="1" x14ac:dyDescent="0.2">
      <c r="A631" s="15"/>
      <c r="B631" s="7"/>
      <c r="G631" s="6" t="s">
        <v>385</v>
      </c>
      <c r="H631" s="14"/>
    </row>
    <row r="632" spans="1:10" s="6" customFormat="1" x14ac:dyDescent="0.2">
      <c r="A632" s="15"/>
      <c r="B632" s="7"/>
      <c r="H632" s="20" t="s">
        <v>31</v>
      </c>
      <c r="I632" s="20" t="s">
        <v>138</v>
      </c>
    </row>
    <row r="633" spans="1:10" s="6" customFormat="1" x14ac:dyDescent="0.2">
      <c r="A633" s="15"/>
      <c r="B633" s="7"/>
      <c r="G633" s="6" t="s">
        <v>386</v>
      </c>
      <c r="H633" s="14"/>
      <c r="I633" s="20" t="s">
        <v>81</v>
      </c>
    </row>
    <row r="634" spans="1:10" s="6" customFormat="1" x14ac:dyDescent="0.2">
      <c r="A634" s="15"/>
      <c r="B634" s="7"/>
      <c r="G634" s="6" t="s">
        <v>411</v>
      </c>
      <c r="H634" s="14"/>
      <c r="I634" s="20" t="s">
        <v>412</v>
      </c>
    </row>
    <row r="635" spans="1:10" s="6" customFormat="1" ht="15.75" x14ac:dyDescent="0.2">
      <c r="A635" s="37"/>
      <c r="C635" s="6" t="str">
        <f>B4</f>
        <v>SEAARE1</v>
      </c>
      <c r="E635" s="7" t="s">
        <v>395</v>
      </c>
      <c r="I635" s="36"/>
    </row>
    <row r="636" spans="1:10" s="6" customFormat="1" ht="15.75" x14ac:dyDescent="0.2">
      <c r="A636" s="37"/>
      <c r="C636" s="6" t="str">
        <f>B18</f>
        <v>SEAARE2</v>
      </c>
      <c r="E636" s="7" t="s">
        <v>395</v>
      </c>
      <c r="I636" s="36"/>
    </row>
    <row r="637" spans="1:10" s="6" customFormat="1" ht="15.75" x14ac:dyDescent="0.2">
      <c r="A637" s="37"/>
      <c r="C637" s="6" t="str">
        <f>B30</f>
        <v>SEAARE3</v>
      </c>
      <c r="E637" s="7" t="s">
        <v>395</v>
      </c>
      <c r="I637" s="36"/>
    </row>
    <row r="638" spans="1:10" s="6" customFormat="1" ht="15.75" x14ac:dyDescent="0.2">
      <c r="A638" s="37"/>
      <c r="C638" s="6" t="str">
        <f>B45</f>
        <v>SEAARE4</v>
      </c>
      <c r="E638" s="7" t="s">
        <v>395</v>
      </c>
      <c r="I638" s="36"/>
    </row>
    <row r="639" spans="1:10" s="6" customFormat="1" ht="15.75" x14ac:dyDescent="0.2">
      <c r="A639" s="37"/>
      <c r="C639" s="6" t="str">
        <f>B59</f>
        <v>SEAARE5</v>
      </c>
      <c r="E639" s="7" t="s">
        <v>395</v>
      </c>
      <c r="I639" s="36"/>
    </row>
    <row r="640" spans="1:10" s="6" customFormat="1" x14ac:dyDescent="0.2">
      <c r="C640" s="6" t="str">
        <f>B73</f>
        <v>SEAARE6</v>
      </c>
      <c r="E640" s="7" t="s">
        <v>395</v>
      </c>
      <c r="I640" s="20"/>
    </row>
    <row r="641" spans="1:10" s="6" customFormat="1" x14ac:dyDescent="0.2">
      <c r="C641" s="6" t="str">
        <f>B88</f>
        <v>SEAARE7</v>
      </c>
      <c r="E641" s="7" t="s">
        <v>395</v>
      </c>
      <c r="I641" s="20"/>
    </row>
    <row r="642" spans="1:10" s="6" customFormat="1" x14ac:dyDescent="0.2">
      <c r="C642" s="6" t="str">
        <f>B102</f>
        <v>SEAARE8</v>
      </c>
      <c r="E642" s="7" t="s">
        <v>395</v>
      </c>
      <c r="I642" s="20"/>
    </row>
    <row r="643" spans="1:10" s="6" customFormat="1" x14ac:dyDescent="0.2">
      <c r="E643" s="7"/>
      <c r="I643" s="20"/>
    </row>
    <row r="644" spans="1:10" s="6" customFormat="1" x14ac:dyDescent="0.2">
      <c r="C644" s="6" t="str">
        <f>B645</f>
        <v>REGLTS3</v>
      </c>
      <c r="E644" s="9" t="s">
        <v>382</v>
      </c>
      <c r="I644" s="20"/>
    </row>
    <row r="645" spans="1:10" s="6" customFormat="1" x14ac:dyDescent="0.2">
      <c r="A645" s="38"/>
      <c r="B645" s="7" t="str">
        <f>CONCATENATE(D645,ROUND(COUNTIF($D$1:D645,D645),2))</f>
        <v>REGLTS3</v>
      </c>
      <c r="D645" s="6" t="s">
        <v>10</v>
      </c>
      <c r="I645" s="17"/>
    </row>
    <row r="646" spans="1:10" s="6" customFormat="1" ht="15.75" x14ac:dyDescent="0.2">
      <c r="A646" s="16"/>
      <c r="E646" s="6" t="s">
        <v>26</v>
      </c>
    </row>
    <row r="647" spans="1:10" s="6" customFormat="1" ht="25.5" x14ac:dyDescent="0.2">
      <c r="A647" s="16"/>
      <c r="F647" s="6" t="s">
        <v>27</v>
      </c>
      <c r="I647" s="17">
        <v>1</v>
      </c>
      <c r="J647" s="6" t="s">
        <v>86</v>
      </c>
    </row>
    <row r="648" spans="1:10" s="6" customFormat="1" ht="15.75" x14ac:dyDescent="0.2">
      <c r="A648" s="16"/>
      <c r="F648" s="6" t="s">
        <v>396</v>
      </c>
      <c r="I648" s="17"/>
    </row>
    <row r="649" spans="1:10" s="6" customFormat="1" ht="15.75" x14ac:dyDescent="0.2">
      <c r="A649" s="16"/>
      <c r="G649" s="6" t="s">
        <v>28</v>
      </c>
      <c r="I649" s="17" t="s">
        <v>29</v>
      </c>
    </row>
    <row r="650" spans="1:10" s="6" customFormat="1" ht="25.5" x14ac:dyDescent="0.2">
      <c r="A650" s="16"/>
      <c r="G650" s="6" t="s">
        <v>40</v>
      </c>
      <c r="I650" s="17" t="s">
        <v>84</v>
      </c>
    </row>
    <row r="651" spans="1:10" s="6" customFormat="1" ht="51" x14ac:dyDescent="0.2">
      <c r="A651" s="16"/>
      <c r="G651" s="6" t="s">
        <v>30</v>
      </c>
      <c r="I651" s="17" t="s">
        <v>85</v>
      </c>
    </row>
    <row r="652" spans="1:10" s="6" customFormat="1" ht="15.75" x14ac:dyDescent="0.2">
      <c r="A652" s="37"/>
      <c r="C652" s="6" t="str">
        <f>B4</f>
        <v>SEAARE1</v>
      </c>
      <c r="E652" s="7" t="s">
        <v>395</v>
      </c>
      <c r="I652" s="36"/>
    </row>
    <row r="653" spans="1:10" s="6" customFormat="1" ht="15.75" x14ac:dyDescent="0.2">
      <c r="A653" s="37"/>
      <c r="C653" s="6" t="str">
        <f>B18</f>
        <v>SEAARE2</v>
      </c>
      <c r="E653" s="7" t="s">
        <v>395</v>
      </c>
      <c r="I653" s="36"/>
    </row>
    <row r="654" spans="1:10" s="6" customFormat="1" ht="15.75" x14ac:dyDescent="0.2">
      <c r="A654" s="37"/>
      <c r="C654" s="6" t="str">
        <f>B30</f>
        <v>SEAARE3</v>
      </c>
      <c r="E654" s="7" t="s">
        <v>395</v>
      </c>
      <c r="I654" s="36"/>
    </row>
    <row r="655" spans="1:10" s="6" customFormat="1" ht="15.75" x14ac:dyDescent="0.2">
      <c r="A655" s="37"/>
      <c r="C655" s="6" t="str">
        <f>B45</f>
        <v>SEAARE4</v>
      </c>
      <c r="E655" s="7" t="s">
        <v>395</v>
      </c>
      <c r="I655" s="36"/>
    </row>
    <row r="656" spans="1:10" s="6" customFormat="1" ht="15.75" x14ac:dyDescent="0.2">
      <c r="A656" s="37"/>
      <c r="C656" s="6" t="str">
        <f>B59</f>
        <v>SEAARE5</v>
      </c>
      <c r="E656" s="7" t="s">
        <v>395</v>
      </c>
      <c r="I656" s="36"/>
    </row>
    <row r="657" spans="1:10" s="6" customFormat="1" x14ac:dyDescent="0.2">
      <c r="C657" s="6" t="str">
        <f>B73</f>
        <v>SEAARE6</v>
      </c>
      <c r="E657" s="7" t="s">
        <v>395</v>
      </c>
      <c r="I657" s="20"/>
    </row>
    <row r="658" spans="1:10" s="6" customFormat="1" x14ac:dyDescent="0.2">
      <c r="C658" s="6" t="str">
        <f>B88</f>
        <v>SEAARE7</v>
      </c>
      <c r="E658" s="7" t="s">
        <v>395</v>
      </c>
      <c r="I658" s="20"/>
    </row>
    <row r="659" spans="1:10" s="6" customFormat="1" x14ac:dyDescent="0.2">
      <c r="C659" s="6" t="str">
        <f>B102</f>
        <v>SEAARE8</v>
      </c>
      <c r="E659" s="7" t="s">
        <v>395</v>
      </c>
      <c r="I659" s="20"/>
    </row>
    <row r="660" spans="1:10" s="6" customFormat="1" ht="15.75" x14ac:dyDescent="0.2">
      <c r="A660" s="16"/>
      <c r="E660" s="7"/>
      <c r="I660" s="17"/>
    </row>
    <row r="661" spans="1:10" s="6" customFormat="1" ht="15.75" x14ac:dyDescent="0.25">
      <c r="A661" s="16"/>
      <c r="C661" s="6" t="str">
        <f>B662</f>
        <v>REGLTS4</v>
      </c>
      <c r="E661" s="9" t="s">
        <v>382</v>
      </c>
      <c r="I661" s="26"/>
    </row>
    <row r="662" spans="1:10" s="6" customFormat="1" ht="15.75" x14ac:dyDescent="0.25">
      <c r="A662" s="16"/>
      <c r="B662" s="7" t="str">
        <f>CONCATENATE(D662,ROUND(COUNTIF($D$1:D662,D662),2))</f>
        <v>REGLTS4</v>
      </c>
      <c r="D662" s="6" t="s">
        <v>10</v>
      </c>
      <c r="I662" s="26"/>
    </row>
    <row r="663" spans="1:10" s="6" customFormat="1" ht="15.75" x14ac:dyDescent="0.2">
      <c r="A663" s="16"/>
      <c r="E663" s="6" t="s">
        <v>26</v>
      </c>
    </row>
    <row r="664" spans="1:10" s="6" customFormat="1" ht="25.5" x14ac:dyDescent="0.2">
      <c r="A664" s="16"/>
      <c r="F664" s="6" t="s">
        <v>27</v>
      </c>
      <c r="I664" s="17">
        <v>1</v>
      </c>
      <c r="J664" s="6" t="s">
        <v>86</v>
      </c>
    </row>
    <row r="665" spans="1:10" s="6" customFormat="1" ht="15.75" x14ac:dyDescent="0.2">
      <c r="A665" s="16"/>
      <c r="F665" s="6" t="s">
        <v>396</v>
      </c>
      <c r="I665" s="17"/>
    </row>
    <row r="666" spans="1:10" s="6" customFormat="1" ht="15.75" x14ac:dyDescent="0.2">
      <c r="A666" s="16"/>
      <c r="G666" s="6" t="s">
        <v>28</v>
      </c>
      <c r="I666" s="17" t="s">
        <v>29</v>
      </c>
    </row>
    <row r="667" spans="1:10" s="6" customFormat="1" ht="15.75" x14ac:dyDescent="0.2">
      <c r="A667" s="16"/>
      <c r="G667" s="6" t="s">
        <v>40</v>
      </c>
      <c r="I667" s="17" t="s">
        <v>90</v>
      </c>
    </row>
    <row r="668" spans="1:10" s="6" customFormat="1" ht="15.75" x14ac:dyDescent="0.2">
      <c r="A668" s="16"/>
      <c r="G668" s="6" t="s">
        <v>30</v>
      </c>
      <c r="I668" s="17" t="s">
        <v>91</v>
      </c>
    </row>
    <row r="669" spans="1:10" s="6" customFormat="1" ht="15.75" x14ac:dyDescent="0.25">
      <c r="A669" s="16"/>
      <c r="E669" s="6" t="s">
        <v>62</v>
      </c>
      <c r="I669" s="47" t="s">
        <v>88</v>
      </c>
    </row>
    <row r="670" spans="1:10" s="6" customFormat="1" ht="15.75" x14ac:dyDescent="0.25">
      <c r="A670" s="16"/>
      <c r="E670" s="6" t="s">
        <v>61</v>
      </c>
      <c r="I670" s="47" t="s">
        <v>89</v>
      </c>
    </row>
    <row r="671" spans="1:10" s="6" customFormat="1" ht="15.75" x14ac:dyDescent="0.25">
      <c r="A671" s="16"/>
      <c r="B671" s="7"/>
      <c r="C671" s="6" t="str">
        <f>B922</f>
        <v>APPLIC1</v>
      </c>
      <c r="E671" s="9" t="s">
        <v>382</v>
      </c>
      <c r="I671" s="26"/>
    </row>
    <row r="672" spans="1:10" s="6" customFormat="1" ht="15.75" x14ac:dyDescent="0.25">
      <c r="A672" s="16"/>
      <c r="C672" s="6" t="str">
        <f>B160</f>
        <v>MPAARE1</v>
      </c>
      <c r="E672" s="7" t="s">
        <v>395</v>
      </c>
      <c r="I672" s="26"/>
    </row>
    <row r="673" spans="1:10" s="6" customFormat="1" ht="15.75" x14ac:dyDescent="0.25">
      <c r="A673" s="16"/>
      <c r="I673" s="26"/>
    </row>
    <row r="674" spans="1:10" s="6" customFormat="1" ht="15.75" x14ac:dyDescent="0.25">
      <c r="A674" s="16"/>
      <c r="C674" s="6" t="str">
        <f>B675</f>
        <v>REGLTS5</v>
      </c>
      <c r="E674" s="9" t="s">
        <v>382</v>
      </c>
      <c r="I674" s="26"/>
    </row>
    <row r="675" spans="1:10" s="6" customFormat="1" ht="15.75" x14ac:dyDescent="0.25">
      <c r="A675" s="16"/>
      <c r="B675" s="7" t="str">
        <f>CONCATENATE(D675,ROUND(COUNTIF($D$1:D675,D675),2))</f>
        <v>REGLTS5</v>
      </c>
      <c r="D675" s="6" t="s">
        <v>10</v>
      </c>
      <c r="I675" s="26"/>
    </row>
    <row r="676" spans="1:10" s="6" customFormat="1" ht="15.75" x14ac:dyDescent="0.2">
      <c r="A676" s="16"/>
      <c r="E676" s="6" t="s">
        <v>26</v>
      </c>
    </row>
    <row r="677" spans="1:10" s="6" customFormat="1" ht="25.5" x14ac:dyDescent="0.2">
      <c r="A677" s="16"/>
      <c r="F677" s="6" t="s">
        <v>27</v>
      </c>
      <c r="I677" s="17">
        <v>1</v>
      </c>
      <c r="J677" s="6" t="s">
        <v>86</v>
      </c>
    </row>
    <row r="678" spans="1:10" s="6" customFormat="1" ht="15.75" x14ac:dyDescent="0.2">
      <c r="A678" s="16"/>
      <c r="F678" s="6" t="s">
        <v>396</v>
      </c>
      <c r="I678" s="17"/>
    </row>
    <row r="679" spans="1:10" s="6" customFormat="1" ht="15.75" x14ac:dyDescent="0.2">
      <c r="A679" s="16"/>
      <c r="G679" s="6" t="s">
        <v>28</v>
      </c>
      <c r="I679" s="17" t="s">
        <v>29</v>
      </c>
    </row>
    <row r="680" spans="1:10" s="6" customFormat="1" ht="15.75" x14ac:dyDescent="0.2">
      <c r="A680" s="16"/>
      <c r="G680" s="6" t="s">
        <v>40</v>
      </c>
      <c r="I680" s="17" t="s">
        <v>90</v>
      </c>
    </row>
    <row r="681" spans="1:10" s="6" customFormat="1" ht="15.75" x14ac:dyDescent="0.2">
      <c r="A681" s="16"/>
      <c r="G681" s="6" t="s">
        <v>30</v>
      </c>
      <c r="I681" s="17" t="s">
        <v>91</v>
      </c>
    </row>
    <row r="682" spans="1:10" s="6" customFormat="1" ht="15.75" x14ac:dyDescent="0.25">
      <c r="A682" s="16"/>
      <c r="E682" s="6" t="s">
        <v>62</v>
      </c>
      <c r="I682" s="47" t="s">
        <v>102</v>
      </c>
    </row>
    <row r="683" spans="1:10" s="6" customFormat="1" ht="15.75" x14ac:dyDescent="0.25">
      <c r="A683" s="16"/>
      <c r="E683" s="6" t="s">
        <v>61</v>
      </c>
      <c r="I683" s="47" t="s">
        <v>103</v>
      </c>
    </row>
    <row r="684" spans="1:10" s="6" customFormat="1" ht="15.75" x14ac:dyDescent="0.25">
      <c r="A684" s="16"/>
      <c r="B684" s="7"/>
      <c r="C684" s="6" t="str">
        <f>B922</f>
        <v>APPLIC1</v>
      </c>
      <c r="E684" s="9" t="s">
        <v>382</v>
      </c>
      <c r="I684" s="26"/>
    </row>
    <row r="685" spans="1:10" s="6" customFormat="1" ht="15.75" x14ac:dyDescent="0.25">
      <c r="A685" s="16"/>
      <c r="C685" s="6" t="str">
        <f>B173</f>
        <v>MPAARE2</v>
      </c>
      <c r="E685" s="7" t="s">
        <v>395</v>
      </c>
      <c r="I685" s="26"/>
    </row>
    <row r="686" spans="1:10" s="6" customFormat="1" ht="15.75" x14ac:dyDescent="0.25">
      <c r="A686" s="16"/>
      <c r="E686" s="7"/>
      <c r="I686" s="26"/>
    </row>
    <row r="687" spans="1:10" s="6" customFormat="1" ht="15.75" x14ac:dyDescent="0.25">
      <c r="A687" s="16"/>
      <c r="C687" s="6" t="str">
        <f>B688</f>
        <v>REGLTS6</v>
      </c>
      <c r="E687" s="9" t="s">
        <v>382</v>
      </c>
      <c r="I687" s="26"/>
    </row>
    <row r="688" spans="1:10" s="6" customFormat="1" ht="15.75" x14ac:dyDescent="0.25">
      <c r="A688" s="16"/>
      <c r="B688" s="7" t="str">
        <f>CONCATENATE(D688,ROUND(COUNTIF($D$1:D688,D688),2))</f>
        <v>REGLTS6</v>
      </c>
      <c r="D688" s="6" t="s">
        <v>10</v>
      </c>
      <c r="I688" s="26"/>
    </row>
    <row r="689" spans="1:10" s="6" customFormat="1" ht="15.75" x14ac:dyDescent="0.2">
      <c r="A689" s="16"/>
      <c r="E689" s="6" t="s">
        <v>26</v>
      </c>
    </row>
    <row r="690" spans="1:10" s="6" customFormat="1" ht="25.5" x14ac:dyDescent="0.2">
      <c r="A690" s="16"/>
      <c r="F690" s="6" t="s">
        <v>27</v>
      </c>
      <c r="I690" s="17">
        <v>1</v>
      </c>
      <c r="J690" s="6" t="s">
        <v>86</v>
      </c>
    </row>
    <row r="691" spans="1:10" s="6" customFormat="1" ht="15.75" x14ac:dyDescent="0.2">
      <c r="A691" s="16"/>
      <c r="F691" s="6" t="s">
        <v>396</v>
      </c>
      <c r="I691" s="17"/>
    </row>
    <row r="692" spans="1:10" s="6" customFormat="1" ht="15.75" x14ac:dyDescent="0.2">
      <c r="A692" s="16"/>
      <c r="G692" s="6" t="s">
        <v>28</v>
      </c>
      <c r="I692" s="17" t="s">
        <v>29</v>
      </c>
    </row>
    <row r="693" spans="1:10" s="6" customFormat="1" ht="15.75" x14ac:dyDescent="0.2">
      <c r="A693" s="16"/>
      <c r="G693" s="6" t="s">
        <v>40</v>
      </c>
      <c r="I693" s="17" t="s">
        <v>90</v>
      </c>
    </row>
    <row r="694" spans="1:10" s="6" customFormat="1" ht="15.75" x14ac:dyDescent="0.2">
      <c r="A694" s="16"/>
      <c r="G694" s="6" t="s">
        <v>30</v>
      </c>
      <c r="I694" s="17" t="s">
        <v>91</v>
      </c>
    </row>
    <row r="695" spans="1:10" s="6" customFormat="1" ht="15.75" x14ac:dyDescent="0.25">
      <c r="A695" s="16"/>
      <c r="E695" s="6" t="s">
        <v>62</v>
      </c>
      <c r="I695" s="47" t="s">
        <v>104</v>
      </c>
    </row>
    <row r="696" spans="1:10" s="6" customFormat="1" ht="15.75" x14ac:dyDescent="0.25">
      <c r="A696" s="16"/>
      <c r="E696" s="6" t="s">
        <v>61</v>
      </c>
      <c r="I696" s="47" t="s">
        <v>105</v>
      </c>
    </row>
    <row r="697" spans="1:10" s="6" customFormat="1" ht="15.75" x14ac:dyDescent="0.25">
      <c r="A697" s="16"/>
      <c r="B697" s="7"/>
      <c r="C697" s="6" t="str">
        <f>B922</f>
        <v>APPLIC1</v>
      </c>
      <c r="E697" s="9" t="s">
        <v>382</v>
      </c>
      <c r="I697" s="26"/>
    </row>
    <row r="698" spans="1:10" s="6" customFormat="1" ht="15.75" x14ac:dyDescent="0.25">
      <c r="A698" s="16"/>
      <c r="C698" s="6" t="str">
        <f>B186</f>
        <v>MPAARE3</v>
      </c>
      <c r="E698" s="7" t="s">
        <v>395</v>
      </c>
      <c r="I698" s="26"/>
    </row>
    <row r="699" spans="1:10" s="6" customFormat="1" ht="15.75" x14ac:dyDescent="0.25">
      <c r="A699" s="16"/>
      <c r="I699" s="26"/>
    </row>
    <row r="700" spans="1:10" s="6" customFormat="1" ht="15.75" x14ac:dyDescent="0.25">
      <c r="A700" s="16"/>
      <c r="C700" s="6" t="str">
        <f>B701</f>
        <v>REGLTS7</v>
      </c>
      <c r="E700" s="9" t="s">
        <v>382</v>
      </c>
      <c r="I700" s="26"/>
    </row>
    <row r="701" spans="1:10" s="6" customFormat="1" ht="15.75" x14ac:dyDescent="0.25">
      <c r="A701" s="16"/>
      <c r="B701" s="7" t="str">
        <f>CONCATENATE(D701,ROUND(COUNTIF($D$1:D701,D701),2))</f>
        <v>REGLTS7</v>
      </c>
      <c r="D701" s="6" t="s">
        <v>10</v>
      </c>
      <c r="I701" s="26"/>
    </row>
    <row r="702" spans="1:10" s="6" customFormat="1" ht="15.75" x14ac:dyDescent="0.2">
      <c r="A702" s="16"/>
      <c r="E702" s="6" t="s">
        <v>26</v>
      </c>
    </row>
    <row r="703" spans="1:10" s="6" customFormat="1" ht="25.5" x14ac:dyDescent="0.2">
      <c r="A703" s="16"/>
      <c r="F703" s="6" t="s">
        <v>27</v>
      </c>
      <c r="I703" s="17">
        <v>1</v>
      </c>
      <c r="J703" s="6" t="s">
        <v>86</v>
      </c>
    </row>
    <row r="704" spans="1:10" s="6" customFormat="1" ht="15.75" x14ac:dyDescent="0.2">
      <c r="A704" s="16"/>
      <c r="F704" s="6" t="s">
        <v>396</v>
      </c>
      <c r="I704" s="17"/>
    </row>
    <row r="705" spans="1:10" s="6" customFormat="1" ht="15.75" x14ac:dyDescent="0.2">
      <c r="A705" s="16"/>
      <c r="G705" s="6" t="s">
        <v>28</v>
      </c>
      <c r="I705" s="17" t="s">
        <v>29</v>
      </c>
    </row>
    <row r="706" spans="1:10" s="6" customFormat="1" ht="15.75" x14ac:dyDescent="0.2">
      <c r="A706" s="16"/>
      <c r="G706" s="6" t="s">
        <v>40</v>
      </c>
      <c r="I706" s="17" t="s">
        <v>90</v>
      </c>
    </row>
    <row r="707" spans="1:10" s="6" customFormat="1" ht="15.75" x14ac:dyDescent="0.2">
      <c r="A707" s="16"/>
      <c r="G707" s="6" t="s">
        <v>30</v>
      </c>
      <c r="I707" s="17" t="s">
        <v>91</v>
      </c>
    </row>
    <row r="708" spans="1:10" s="6" customFormat="1" ht="15.75" x14ac:dyDescent="0.25">
      <c r="A708" s="16"/>
      <c r="E708" s="6" t="s">
        <v>62</v>
      </c>
      <c r="I708" s="47" t="s">
        <v>109</v>
      </c>
    </row>
    <row r="709" spans="1:10" s="6" customFormat="1" ht="15.75" x14ac:dyDescent="0.25">
      <c r="A709" s="16"/>
      <c r="E709" s="6" t="s">
        <v>61</v>
      </c>
      <c r="I709" s="47" t="s">
        <v>103</v>
      </c>
    </row>
    <row r="710" spans="1:10" s="6" customFormat="1" ht="15.75" x14ac:dyDescent="0.25">
      <c r="A710" s="16"/>
      <c r="B710" s="7"/>
      <c r="C710" s="6" t="str">
        <f>B922</f>
        <v>APPLIC1</v>
      </c>
      <c r="E710" s="9" t="s">
        <v>382</v>
      </c>
      <c r="I710" s="26"/>
    </row>
    <row r="711" spans="1:10" s="6" customFormat="1" ht="15.75" x14ac:dyDescent="0.25">
      <c r="A711" s="16"/>
      <c r="C711" s="6" t="str">
        <f>B199</f>
        <v>MPAARE4</v>
      </c>
      <c r="E711" s="7" t="s">
        <v>395</v>
      </c>
      <c r="I711" s="26"/>
    </row>
    <row r="712" spans="1:10" s="6" customFormat="1" ht="15.75" x14ac:dyDescent="0.25">
      <c r="A712" s="16"/>
      <c r="I712" s="26"/>
    </row>
    <row r="713" spans="1:10" s="6" customFormat="1" ht="15.75" x14ac:dyDescent="0.25">
      <c r="A713" s="16"/>
      <c r="C713" s="6" t="str">
        <f>B714</f>
        <v>REGLTS8</v>
      </c>
      <c r="E713" s="9" t="s">
        <v>382</v>
      </c>
      <c r="I713" s="26"/>
    </row>
    <row r="714" spans="1:10" s="6" customFormat="1" ht="15.75" x14ac:dyDescent="0.25">
      <c r="A714" s="16"/>
      <c r="B714" s="7" t="str">
        <f>CONCATENATE(D714,ROUND(COUNTIF($D$1:D714,D714),2))</f>
        <v>REGLTS8</v>
      </c>
      <c r="D714" s="6" t="s">
        <v>10</v>
      </c>
      <c r="I714" s="26"/>
    </row>
    <row r="715" spans="1:10" s="6" customFormat="1" ht="15.75" x14ac:dyDescent="0.2">
      <c r="A715" s="16"/>
      <c r="E715" s="6" t="s">
        <v>26</v>
      </c>
    </row>
    <row r="716" spans="1:10" s="6" customFormat="1" ht="25.5" x14ac:dyDescent="0.2">
      <c r="A716" s="16"/>
      <c r="F716" s="6" t="s">
        <v>27</v>
      </c>
      <c r="I716" s="17">
        <v>1</v>
      </c>
      <c r="J716" s="6" t="s">
        <v>86</v>
      </c>
    </row>
    <row r="717" spans="1:10" s="6" customFormat="1" ht="15.75" x14ac:dyDescent="0.2">
      <c r="A717" s="16"/>
      <c r="F717" s="6" t="s">
        <v>396</v>
      </c>
      <c r="I717" s="17"/>
    </row>
    <row r="718" spans="1:10" s="6" customFormat="1" ht="15.75" x14ac:dyDescent="0.2">
      <c r="A718" s="16"/>
      <c r="G718" s="6" t="s">
        <v>28</v>
      </c>
      <c r="I718" s="17" t="s">
        <v>29</v>
      </c>
    </row>
    <row r="719" spans="1:10" s="6" customFormat="1" ht="15.75" x14ac:dyDescent="0.2">
      <c r="A719" s="16"/>
      <c r="G719" s="6" t="s">
        <v>40</v>
      </c>
      <c r="I719" s="17" t="s">
        <v>90</v>
      </c>
    </row>
    <row r="720" spans="1:10" s="6" customFormat="1" ht="15.75" x14ac:dyDescent="0.2">
      <c r="A720" s="16"/>
      <c r="G720" s="6" t="s">
        <v>30</v>
      </c>
      <c r="I720" s="17" t="s">
        <v>91</v>
      </c>
    </row>
    <row r="721" spans="1:10" s="6" customFormat="1" ht="15.75" x14ac:dyDescent="0.25">
      <c r="A721" s="16"/>
      <c r="E721" s="6" t="s">
        <v>62</v>
      </c>
      <c r="I721" s="47" t="s">
        <v>112</v>
      </c>
    </row>
    <row r="722" spans="1:10" s="6" customFormat="1" ht="15.75" x14ac:dyDescent="0.25">
      <c r="A722" s="16"/>
      <c r="E722" s="6" t="s">
        <v>61</v>
      </c>
      <c r="I722" s="47" t="s">
        <v>113</v>
      </c>
    </row>
    <row r="723" spans="1:10" s="6" customFormat="1" ht="15.75" x14ac:dyDescent="0.25">
      <c r="A723" s="16"/>
      <c r="B723" s="7"/>
      <c r="C723" s="6" t="str">
        <f>B922</f>
        <v>APPLIC1</v>
      </c>
      <c r="E723" s="9" t="s">
        <v>382</v>
      </c>
      <c r="I723" s="26"/>
    </row>
    <row r="724" spans="1:10" s="6" customFormat="1" ht="15.75" x14ac:dyDescent="0.25">
      <c r="A724" s="16"/>
      <c r="C724" s="6" t="str">
        <f>B212</f>
        <v>MPAARE5</v>
      </c>
      <c r="E724" s="7" t="s">
        <v>395</v>
      </c>
      <c r="I724" s="26"/>
    </row>
    <row r="725" spans="1:10" s="6" customFormat="1" ht="15.75" x14ac:dyDescent="0.25">
      <c r="A725" s="16"/>
      <c r="E725" s="7"/>
      <c r="I725" s="26"/>
    </row>
    <row r="726" spans="1:10" s="6" customFormat="1" ht="15.75" x14ac:dyDescent="0.25">
      <c r="A726" s="16"/>
      <c r="C726" s="6" t="str">
        <f>B727</f>
        <v>REGLTS9</v>
      </c>
      <c r="E726" s="9" t="s">
        <v>382</v>
      </c>
      <c r="I726" s="26"/>
    </row>
    <row r="727" spans="1:10" s="6" customFormat="1" x14ac:dyDescent="0.2">
      <c r="B727" s="7" t="str">
        <f>CONCATENATE(D727,ROUND(COUNTIF($D$1:D727,D727),2))</f>
        <v>REGLTS9</v>
      </c>
      <c r="D727" s="6" t="s">
        <v>10</v>
      </c>
      <c r="I727" s="20"/>
    </row>
    <row r="728" spans="1:10" s="6" customFormat="1" ht="15.75" x14ac:dyDescent="0.2">
      <c r="A728" s="16"/>
      <c r="B728" s="7"/>
      <c r="E728" s="6" t="s">
        <v>26</v>
      </c>
      <c r="F728" s="6" t="s">
        <v>27</v>
      </c>
      <c r="I728" s="17">
        <v>3</v>
      </c>
      <c r="J728" s="6" t="s">
        <v>45</v>
      </c>
    </row>
    <row r="729" spans="1:10" s="6" customFormat="1" ht="15.75" x14ac:dyDescent="0.2">
      <c r="A729" s="16"/>
      <c r="B729" s="7"/>
      <c r="F729" s="6" t="s">
        <v>396</v>
      </c>
      <c r="I729" s="17"/>
    </row>
    <row r="730" spans="1:10" s="6" customFormat="1" x14ac:dyDescent="0.2">
      <c r="G730" s="6" t="s">
        <v>28</v>
      </c>
      <c r="I730" s="17" t="s">
        <v>29</v>
      </c>
    </row>
    <row r="731" spans="1:10" s="6" customFormat="1" ht="25.5" x14ac:dyDescent="0.2">
      <c r="E731" s="7"/>
      <c r="G731" s="6" t="s">
        <v>40</v>
      </c>
      <c r="I731" s="20" t="s">
        <v>114</v>
      </c>
    </row>
    <row r="732" spans="1:10" s="6" customFormat="1" x14ac:dyDescent="0.2">
      <c r="E732" s="7"/>
      <c r="F732" s="6" t="s">
        <v>420</v>
      </c>
      <c r="I732" s="20"/>
    </row>
    <row r="733" spans="1:10" s="6" customFormat="1" ht="76.5" x14ac:dyDescent="0.2">
      <c r="E733" s="7"/>
      <c r="G733" s="6" t="s">
        <v>414</v>
      </c>
      <c r="I733" s="20" t="s">
        <v>115</v>
      </c>
    </row>
    <row r="734" spans="1:10" s="6" customFormat="1" ht="38.25" x14ac:dyDescent="0.2">
      <c r="E734" s="7"/>
      <c r="G734" s="6" t="s">
        <v>421</v>
      </c>
      <c r="I734" s="20" t="s">
        <v>422</v>
      </c>
    </row>
    <row r="735" spans="1:10" s="6" customFormat="1" ht="25.5" x14ac:dyDescent="0.2">
      <c r="E735" s="7"/>
      <c r="F735" s="6" t="s">
        <v>423</v>
      </c>
      <c r="I735" s="20"/>
    </row>
    <row r="736" spans="1:10" s="6" customFormat="1" x14ac:dyDescent="0.2">
      <c r="A736" s="15"/>
      <c r="B736" s="7"/>
      <c r="F736" s="14"/>
      <c r="G736" s="6" t="s">
        <v>386</v>
      </c>
      <c r="H736" s="14"/>
    </row>
    <row r="737" spans="1:11" s="6" customFormat="1" x14ac:dyDescent="0.2">
      <c r="E737" s="7"/>
      <c r="H737" s="6" t="s">
        <v>424</v>
      </c>
      <c r="I737" s="20" t="s">
        <v>81</v>
      </c>
    </row>
    <row r="738" spans="1:11" s="6" customFormat="1" ht="15.75" x14ac:dyDescent="0.25">
      <c r="A738" s="16"/>
      <c r="B738" s="7"/>
      <c r="C738" s="6" t="str">
        <f>B922</f>
        <v>APPLIC1</v>
      </c>
      <c r="E738" s="9" t="s">
        <v>382</v>
      </c>
      <c r="I738" s="26"/>
    </row>
    <row r="739" spans="1:11" s="6" customFormat="1" ht="15.75" x14ac:dyDescent="0.25">
      <c r="A739" s="16"/>
      <c r="B739" s="7"/>
      <c r="C739" s="6" t="str">
        <f>B160</f>
        <v>MPAARE1</v>
      </c>
      <c r="E739" s="7" t="s">
        <v>395</v>
      </c>
      <c r="I739" s="26"/>
    </row>
    <row r="740" spans="1:11" s="6" customFormat="1" ht="15.75" x14ac:dyDescent="0.25">
      <c r="A740" s="16"/>
      <c r="C740" s="6" t="str">
        <f>B173</f>
        <v>MPAARE2</v>
      </c>
      <c r="E740" s="7" t="s">
        <v>395</v>
      </c>
      <c r="I740" s="26"/>
    </row>
    <row r="741" spans="1:11" s="6" customFormat="1" ht="15.75" x14ac:dyDescent="0.25">
      <c r="A741" s="16"/>
      <c r="C741" s="6" t="str">
        <f>B186</f>
        <v>MPAARE3</v>
      </c>
      <c r="E741" s="7" t="s">
        <v>395</v>
      </c>
      <c r="I741" s="26"/>
    </row>
    <row r="742" spans="1:11" s="6" customFormat="1" ht="15.75" x14ac:dyDescent="0.25">
      <c r="A742" s="16"/>
      <c r="C742" s="6" t="str">
        <f>B199</f>
        <v>MPAARE4</v>
      </c>
      <c r="E742" s="7" t="s">
        <v>395</v>
      </c>
      <c r="I742" s="26"/>
    </row>
    <row r="743" spans="1:11" s="6" customFormat="1" ht="15.75" x14ac:dyDescent="0.25">
      <c r="A743" s="16"/>
      <c r="C743" s="6" t="str">
        <f>B212</f>
        <v>MPAARE5</v>
      </c>
      <c r="E743" s="7" t="s">
        <v>395</v>
      </c>
      <c r="I743" s="26"/>
    </row>
    <row r="744" spans="1:11" s="6" customFormat="1" ht="15.75" x14ac:dyDescent="0.25">
      <c r="A744" s="16"/>
      <c r="E744" s="7"/>
      <c r="I744" s="26"/>
    </row>
    <row r="745" spans="1:11" s="6" customFormat="1" ht="15.75" x14ac:dyDescent="0.25">
      <c r="A745" s="16"/>
      <c r="C745" s="6" t="str">
        <f>B746</f>
        <v>REGLTS10</v>
      </c>
      <c r="E745" s="9" t="s">
        <v>382</v>
      </c>
      <c r="I745" s="26"/>
    </row>
    <row r="746" spans="1:11" s="6" customFormat="1" ht="64.5" x14ac:dyDescent="0.25">
      <c r="A746" s="16"/>
      <c r="B746" s="18" t="str">
        <f>CONCATENATE(D746,ROUND(COUNTIF($D$1:D746,D746),2))</f>
        <v>REGLTS10</v>
      </c>
      <c r="C746" s="27"/>
      <c r="D746" s="27" t="s">
        <v>10</v>
      </c>
      <c r="E746" s="27"/>
      <c r="F746" s="27"/>
      <c r="G746" s="27"/>
      <c r="H746" s="27"/>
      <c r="I746" s="28"/>
      <c r="J746" s="27"/>
      <c r="K746" s="27" t="s">
        <v>118</v>
      </c>
    </row>
    <row r="747" spans="1:11" s="6" customFormat="1" ht="15.75" x14ac:dyDescent="0.2">
      <c r="A747" s="16"/>
      <c r="B747" s="27"/>
      <c r="C747" s="27"/>
      <c r="D747" s="27"/>
      <c r="E747" s="27" t="s">
        <v>26</v>
      </c>
      <c r="F747" s="27"/>
      <c r="G747" s="27"/>
      <c r="H747" s="27"/>
      <c r="I747" s="27"/>
      <c r="J747" s="27"/>
      <c r="K747" s="27"/>
    </row>
    <row r="748" spans="1:11" s="6" customFormat="1" ht="25.5" x14ac:dyDescent="0.2">
      <c r="A748" s="16"/>
      <c r="B748" s="27"/>
      <c r="C748" s="27"/>
      <c r="D748" s="27"/>
      <c r="E748" s="27"/>
      <c r="F748" s="27" t="s">
        <v>27</v>
      </c>
      <c r="G748" s="27"/>
      <c r="H748" s="27"/>
      <c r="I748" s="29">
        <v>1</v>
      </c>
      <c r="J748" s="27" t="s">
        <v>86</v>
      </c>
      <c r="K748" s="27"/>
    </row>
    <row r="749" spans="1:11" s="6" customFormat="1" ht="15.75" x14ac:dyDescent="0.2">
      <c r="A749" s="16"/>
      <c r="B749" s="27"/>
      <c r="C749" s="27"/>
      <c r="D749" s="27"/>
      <c r="E749" s="27"/>
      <c r="F749" s="6" t="s">
        <v>396</v>
      </c>
      <c r="G749" s="27"/>
      <c r="H749" s="27"/>
      <c r="I749" s="27"/>
      <c r="J749" s="27"/>
      <c r="K749" s="27"/>
    </row>
    <row r="750" spans="1:11" s="6" customFormat="1" ht="15.75" x14ac:dyDescent="0.2">
      <c r="A750" s="16"/>
      <c r="B750" s="27"/>
      <c r="C750" s="27"/>
      <c r="D750" s="27"/>
      <c r="E750" s="27"/>
      <c r="G750" s="27" t="s">
        <v>28</v>
      </c>
      <c r="H750" s="27"/>
      <c r="I750" s="29" t="s">
        <v>29</v>
      </c>
      <c r="J750" s="27"/>
      <c r="K750" s="27"/>
    </row>
    <row r="751" spans="1:11" s="6" customFormat="1" ht="15.75" x14ac:dyDescent="0.2">
      <c r="A751" s="16"/>
      <c r="B751" s="27"/>
      <c r="C751" s="27"/>
      <c r="D751" s="27"/>
      <c r="E751" s="27"/>
      <c r="G751" s="27" t="s">
        <v>40</v>
      </c>
      <c r="H751" s="27"/>
      <c r="I751" s="29" t="s">
        <v>90</v>
      </c>
      <c r="J751" s="27"/>
      <c r="K751" s="27"/>
    </row>
    <row r="752" spans="1:11" s="6" customFormat="1" ht="15.75" x14ac:dyDescent="0.2">
      <c r="A752" s="16"/>
      <c r="B752" s="27"/>
      <c r="C752" s="27"/>
      <c r="D752" s="27"/>
      <c r="E752" s="27"/>
      <c r="G752" s="27" t="s">
        <v>30</v>
      </c>
      <c r="H752" s="27"/>
      <c r="I752" s="29" t="s">
        <v>91</v>
      </c>
      <c r="J752" s="27"/>
      <c r="K752" s="27"/>
    </row>
    <row r="753" spans="1:11" s="6" customFormat="1" ht="15.75" x14ac:dyDescent="0.2">
      <c r="A753" s="16"/>
      <c r="B753" s="18"/>
      <c r="C753" s="27"/>
      <c r="D753" s="27"/>
      <c r="E753" s="27" t="s">
        <v>12</v>
      </c>
      <c r="F753" s="27"/>
      <c r="G753" s="27"/>
      <c r="H753" s="27"/>
      <c r="I753" s="29">
        <v>12</v>
      </c>
      <c r="J753" s="27" t="s">
        <v>38</v>
      </c>
      <c r="K753" s="27"/>
    </row>
    <row r="754" spans="1:11" s="6" customFormat="1" ht="15.75" x14ac:dyDescent="0.2">
      <c r="A754" s="16"/>
      <c r="B754" s="27"/>
      <c r="C754" s="27" t="str">
        <f>B225</f>
        <v>MPAARE6</v>
      </c>
      <c r="D754" s="27"/>
      <c r="E754" s="18" t="s">
        <v>22</v>
      </c>
      <c r="F754" s="27"/>
      <c r="G754" s="27"/>
      <c r="H754" s="27"/>
      <c r="I754" s="29"/>
      <c r="J754" s="27"/>
      <c r="K754" s="27"/>
    </row>
    <row r="755" spans="1:11" s="6" customFormat="1" ht="15.75" x14ac:dyDescent="0.2">
      <c r="A755" s="16"/>
      <c r="E755" s="7"/>
      <c r="I755" s="17"/>
    </row>
    <row r="756" spans="1:11" s="6" customFormat="1" ht="15.75" x14ac:dyDescent="0.2">
      <c r="A756" s="16"/>
      <c r="C756" s="6" t="str">
        <f>B757</f>
        <v>REGLTS11</v>
      </c>
      <c r="E756" s="9" t="s">
        <v>382</v>
      </c>
      <c r="I756" s="17"/>
    </row>
    <row r="757" spans="1:11" s="6" customFormat="1" ht="64.5" x14ac:dyDescent="0.25">
      <c r="A757" s="16"/>
      <c r="B757" s="7" t="str">
        <f>CONCATENATE(D757,ROUND(COUNTIF($D$1:D757,D757),2))</f>
        <v>REGLTS11</v>
      </c>
      <c r="D757" s="6" t="s">
        <v>10</v>
      </c>
      <c r="I757" s="26"/>
      <c r="K757" s="6" t="s">
        <v>118</v>
      </c>
    </row>
    <row r="758" spans="1:11" s="6" customFormat="1" ht="15.75" x14ac:dyDescent="0.2">
      <c r="A758" s="16"/>
      <c r="E758" s="6" t="s">
        <v>26</v>
      </c>
    </row>
    <row r="759" spans="1:11" s="6" customFormat="1" ht="25.5" x14ac:dyDescent="0.2">
      <c r="A759" s="16"/>
      <c r="F759" s="6" t="s">
        <v>27</v>
      </c>
      <c r="I759" s="17">
        <v>1</v>
      </c>
      <c r="J759" s="6" t="s">
        <v>86</v>
      </c>
    </row>
    <row r="760" spans="1:11" s="6" customFormat="1" ht="15.75" x14ac:dyDescent="0.2">
      <c r="A760" s="16"/>
      <c r="F760" s="6" t="s">
        <v>396</v>
      </c>
      <c r="I760" s="17"/>
    </row>
    <row r="761" spans="1:11" s="6" customFormat="1" ht="15.75" x14ac:dyDescent="0.2">
      <c r="A761" s="16"/>
      <c r="G761" s="6" t="s">
        <v>28</v>
      </c>
      <c r="I761" s="17" t="s">
        <v>29</v>
      </c>
    </row>
    <row r="762" spans="1:11" s="6" customFormat="1" ht="15.75" x14ac:dyDescent="0.2">
      <c r="A762" s="16"/>
      <c r="G762" s="6" t="s">
        <v>40</v>
      </c>
      <c r="I762" s="17" t="s">
        <v>123</v>
      </c>
    </row>
    <row r="763" spans="1:11" s="6" customFormat="1" ht="25.5" x14ac:dyDescent="0.2">
      <c r="A763" s="16"/>
      <c r="G763" s="6" t="s">
        <v>30</v>
      </c>
      <c r="I763" s="17" t="s">
        <v>146</v>
      </c>
    </row>
    <row r="764" spans="1:11" s="6" customFormat="1" ht="15.75" x14ac:dyDescent="0.25">
      <c r="A764" s="16"/>
      <c r="E764" s="6" t="s">
        <v>62</v>
      </c>
      <c r="I764" s="47" t="s">
        <v>104</v>
      </c>
    </row>
    <row r="765" spans="1:11" s="6" customFormat="1" ht="15.75" x14ac:dyDescent="0.25">
      <c r="A765" s="16"/>
      <c r="E765" s="6" t="s">
        <v>61</v>
      </c>
      <c r="I765" s="47" t="s">
        <v>105</v>
      </c>
    </row>
    <row r="766" spans="1:11" s="6" customFormat="1" ht="15.75" x14ac:dyDescent="0.2">
      <c r="A766" s="16"/>
      <c r="C766" s="6" t="str">
        <f>B978</f>
        <v>INCTYP2</v>
      </c>
      <c r="E766" s="13" t="s">
        <v>382</v>
      </c>
      <c r="I766" s="17"/>
    </row>
    <row r="767" spans="1:11" s="6" customFormat="1" ht="15.75" x14ac:dyDescent="0.2">
      <c r="A767" s="16"/>
      <c r="C767" s="6" t="str">
        <f>B275</f>
        <v>RESARE1</v>
      </c>
      <c r="E767" s="9" t="s">
        <v>395</v>
      </c>
      <c r="I767" s="17"/>
    </row>
    <row r="768" spans="1:11" s="6" customFormat="1" ht="15.75" x14ac:dyDescent="0.2">
      <c r="A768" s="16"/>
      <c r="E768" s="7"/>
      <c r="I768" s="17"/>
    </row>
    <row r="769" spans="1:10" s="6" customFormat="1" ht="15.75" x14ac:dyDescent="0.25">
      <c r="A769" s="16"/>
      <c r="C769" s="6" t="str">
        <f>B770</f>
        <v>REGLTS12</v>
      </c>
      <c r="E769" s="13" t="s">
        <v>21</v>
      </c>
      <c r="I769" s="26"/>
    </row>
    <row r="770" spans="1:10" s="6" customFormat="1" x14ac:dyDescent="0.2">
      <c r="B770" s="7" t="str">
        <f>CONCATENATE(D770,ROUND(COUNTIF($D$1:D770,D770),2))</f>
        <v>REGLTS12</v>
      </c>
      <c r="D770" s="6" t="s">
        <v>10</v>
      </c>
      <c r="I770" s="20"/>
    </row>
    <row r="771" spans="1:10" s="6" customFormat="1" x14ac:dyDescent="0.2">
      <c r="B771" s="7"/>
      <c r="E771" s="6" t="s">
        <v>26</v>
      </c>
      <c r="I771" s="20"/>
    </row>
    <row r="772" spans="1:10" s="6" customFormat="1" ht="15.75" x14ac:dyDescent="0.2">
      <c r="A772" s="16"/>
      <c r="B772" s="7"/>
      <c r="F772" s="6" t="s">
        <v>27</v>
      </c>
      <c r="I772" s="17">
        <v>3</v>
      </c>
      <c r="J772" s="6" t="s">
        <v>45</v>
      </c>
    </row>
    <row r="773" spans="1:10" s="6" customFormat="1" ht="15.75" x14ac:dyDescent="0.2">
      <c r="A773" s="16"/>
      <c r="B773" s="7"/>
      <c r="F773" s="6" t="s">
        <v>396</v>
      </c>
      <c r="I773" s="17"/>
    </row>
    <row r="774" spans="1:10" s="6" customFormat="1" x14ac:dyDescent="0.2">
      <c r="G774" s="6" t="s">
        <v>28</v>
      </c>
      <c r="I774" s="17" t="s">
        <v>29</v>
      </c>
    </row>
    <row r="775" spans="1:10" s="6" customFormat="1" ht="38.25" x14ac:dyDescent="0.2">
      <c r="E775" s="7"/>
      <c r="G775" s="6" t="s">
        <v>40</v>
      </c>
      <c r="I775" s="20" t="s">
        <v>181</v>
      </c>
    </row>
    <row r="776" spans="1:10" s="6" customFormat="1" x14ac:dyDescent="0.2">
      <c r="E776" s="7"/>
      <c r="F776" s="6" t="s">
        <v>420</v>
      </c>
      <c r="I776" s="20"/>
    </row>
    <row r="777" spans="1:10" s="6" customFormat="1" ht="63.75" x14ac:dyDescent="0.2">
      <c r="E777" s="7"/>
      <c r="G777" s="6" t="s">
        <v>414</v>
      </c>
      <c r="I777" s="20" t="s">
        <v>182</v>
      </c>
    </row>
    <row r="778" spans="1:10" s="6" customFormat="1" ht="63.75" x14ac:dyDescent="0.2">
      <c r="E778" s="7"/>
      <c r="G778" s="6" t="s">
        <v>415</v>
      </c>
      <c r="I778" s="20" t="s">
        <v>425</v>
      </c>
    </row>
    <row r="779" spans="1:10" s="6" customFormat="1" ht="51" x14ac:dyDescent="0.2">
      <c r="E779" s="7"/>
      <c r="G779" s="6" t="s">
        <v>426</v>
      </c>
      <c r="I779" s="20" t="s">
        <v>427</v>
      </c>
    </row>
    <row r="780" spans="1:10" s="6" customFormat="1" ht="25.5" x14ac:dyDescent="0.2">
      <c r="E780" s="7"/>
      <c r="F780" s="6" t="s">
        <v>428</v>
      </c>
      <c r="I780" s="20"/>
    </row>
    <row r="781" spans="1:10" s="6" customFormat="1" x14ac:dyDescent="0.2">
      <c r="A781" s="15"/>
      <c r="B781" s="7"/>
      <c r="F781" s="14"/>
      <c r="G781" s="6" t="s">
        <v>429</v>
      </c>
      <c r="H781" s="14"/>
      <c r="I781" s="20" t="s">
        <v>430</v>
      </c>
    </row>
    <row r="782" spans="1:10" s="6" customFormat="1" x14ac:dyDescent="0.2">
      <c r="A782" s="15"/>
      <c r="B782" s="7"/>
      <c r="F782" s="14"/>
      <c r="G782" s="6" t="s">
        <v>431</v>
      </c>
      <c r="H782" s="14"/>
      <c r="I782" s="20" t="s">
        <v>81</v>
      </c>
    </row>
    <row r="783" spans="1:10" s="6" customFormat="1" ht="15.75" x14ac:dyDescent="0.2">
      <c r="A783" s="16"/>
      <c r="B783" s="7"/>
      <c r="C783" s="6" t="str">
        <f>B239</f>
        <v>MRNSRV1</v>
      </c>
      <c r="E783" s="9" t="s">
        <v>395</v>
      </c>
      <c r="I783" s="17"/>
    </row>
    <row r="784" spans="1:10" s="6" customFormat="1" ht="15.75" x14ac:dyDescent="0.2">
      <c r="A784" s="16"/>
      <c r="B784" s="7"/>
      <c r="C784" s="6" t="str">
        <f>B256</f>
        <v>MRNSRV2</v>
      </c>
      <c r="E784" s="9" t="s">
        <v>395</v>
      </c>
    </row>
    <row r="785" spans="1:10" s="6" customFormat="1" x14ac:dyDescent="0.2">
      <c r="E785" s="7"/>
      <c r="I785" s="20"/>
    </row>
    <row r="786" spans="1:10" s="6" customFormat="1" ht="15.75" x14ac:dyDescent="0.25">
      <c r="A786" s="16"/>
      <c r="C786" s="6" t="str">
        <f>B787</f>
        <v>REGLTS13</v>
      </c>
      <c r="E786" s="13" t="s">
        <v>382</v>
      </c>
      <c r="I786" s="26"/>
    </row>
    <row r="787" spans="1:10" s="6" customFormat="1" x14ac:dyDescent="0.2">
      <c r="B787" s="7" t="str">
        <f>CONCATENATE(D787,ROUND(COUNTIF($D$1:D787,D787),2))</f>
        <v>REGLTS13</v>
      </c>
      <c r="D787" s="6" t="s">
        <v>10</v>
      </c>
      <c r="I787" s="20"/>
    </row>
    <row r="788" spans="1:10" s="6" customFormat="1" x14ac:dyDescent="0.2">
      <c r="B788" s="7"/>
      <c r="E788" s="6" t="s">
        <v>26</v>
      </c>
      <c r="I788" s="20"/>
    </row>
    <row r="789" spans="1:10" s="6" customFormat="1" ht="15.75" x14ac:dyDescent="0.2">
      <c r="A789" s="16"/>
      <c r="B789" s="7"/>
      <c r="F789" s="6" t="s">
        <v>27</v>
      </c>
      <c r="I789" s="17">
        <v>3</v>
      </c>
      <c r="J789" s="6" t="s">
        <v>45</v>
      </c>
    </row>
    <row r="790" spans="1:10" s="6" customFormat="1" ht="15.75" x14ac:dyDescent="0.2">
      <c r="A790" s="16"/>
      <c r="B790" s="7"/>
      <c r="F790" s="6" t="s">
        <v>396</v>
      </c>
      <c r="I790" s="17"/>
    </row>
    <row r="791" spans="1:10" s="6" customFormat="1" ht="25.5" x14ac:dyDescent="0.2">
      <c r="E791" s="7"/>
      <c r="G791" s="6" t="s">
        <v>40</v>
      </c>
      <c r="I791" s="20" t="s">
        <v>183</v>
      </c>
    </row>
    <row r="792" spans="1:10" s="6" customFormat="1" x14ac:dyDescent="0.2">
      <c r="G792" s="6" t="s">
        <v>28</v>
      </c>
      <c r="I792" s="17" t="s">
        <v>29</v>
      </c>
    </row>
    <row r="793" spans="1:10" s="6" customFormat="1" x14ac:dyDescent="0.2">
      <c r="F793" s="6" t="s">
        <v>413</v>
      </c>
      <c r="I793" s="17"/>
    </row>
    <row r="794" spans="1:10" s="6" customFormat="1" ht="76.5" x14ac:dyDescent="0.2">
      <c r="E794" s="7"/>
      <c r="G794" s="6" t="s">
        <v>414</v>
      </c>
      <c r="I794" s="20" t="s">
        <v>184</v>
      </c>
    </row>
    <row r="795" spans="1:10" s="6" customFormat="1" ht="38.25" x14ac:dyDescent="0.2">
      <c r="E795" s="7"/>
      <c r="G795" s="6" t="s">
        <v>415</v>
      </c>
      <c r="I795" s="20" t="s">
        <v>432</v>
      </c>
    </row>
    <row r="796" spans="1:10" s="6" customFormat="1" ht="51" x14ac:dyDescent="0.2">
      <c r="E796" s="7"/>
      <c r="G796" s="6" t="s">
        <v>426</v>
      </c>
      <c r="I796" s="20" t="s">
        <v>427</v>
      </c>
    </row>
    <row r="797" spans="1:10" s="6" customFormat="1" ht="25.5" x14ac:dyDescent="0.2">
      <c r="E797" s="7"/>
      <c r="F797" s="6" t="s">
        <v>428</v>
      </c>
      <c r="I797" s="20"/>
    </row>
    <row r="798" spans="1:10" s="6" customFormat="1" x14ac:dyDescent="0.2">
      <c r="A798" s="15"/>
      <c r="B798" s="7"/>
      <c r="F798" s="14"/>
      <c r="G798" s="6" t="s">
        <v>429</v>
      </c>
      <c r="H798" s="14"/>
      <c r="I798" s="20" t="s">
        <v>430</v>
      </c>
    </row>
    <row r="799" spans="1:10" s="6" customFormat="1" x14ac:dyDescent="0.2">
      <c r="A799" s="15"/>
      <c r="B799" s="7"/>
      <c r="F799" s="14"/>
      <c r="G799" s="6" t="s">
        <v>431</v>
      </c>
      <c r="H799" s="14"/>
      <c r="I799" s="20" t="s">
        <v>81</v>
      </c>
    </row>
    <row r="800" spans="1:10" s="6" customFormat="1" ht="15.75" x14ac:dyDescent="0.2">
      <c r="A800" s="16"/>
      <c r="B800" s="7"/>
      <c r="C800" s="6" t="str">
        <f>B239</f>
        <v>MRNSRV1</v>
      </c>
      <c r="E800" s="9" t="s">
        <v>395</v>
      </c>
      <c r="I800" s="17"/>
    </row>
    <row r="801" spans="1:10" s="6" customFormat="1" ht="15.75" x14ac:dyDescent="0.2">
      <c r="A801" s="16"/>
      <c r="B801" s="7"/>
      <c r="C801" s="6" t="str">
        <f>B256</f>
        <v>MRNSRV2</v>
      </c>
      <c r="E801" s="9" t="s">
        <v>395</v>
      </c>
    </row>
    <row r="802" spans="1:10" s="6" customFormat="1" x14ac:dyDescent="0.2">
      <c r="E802" s="7"/>
      <c r="I802" s="20"/>
    </row>
    <row r="803" spans="1:10" s="6" customFormat="1" ht="15.75" x14ac:dyDescent="0.25">
      <c r="A803" s="16"/>
      <c r="C803" s="6" t="str">
        <f>B804</f>
        <v>REGLTS14</v>
      </c>
      <c r="E803" s="13" t="s">
        <v>382</v>
      </c>
      <c r="I803" s="26"/>
    </row>
    <row r="804" spans="1:10" s="6" customFormat="1" x14ac:dyDescent="0.2">
      <c r="B804" s="7" t="str">
        <f>CONCATENATE(D804,ROUND(COUNTIF($D$1:D804,D804),2))</f>
        <v>REGLTS14</v>
      </c>
      <c r="D804" s="6" t="s">
        <v>10</v>
      </c>
      <c r="I804" s="20"/>
    </row>
    <row r="805" spans="1:10" s="6" customFormat="1" x14ac:dyDescent="0.2">
      <c r="B805" s="7"/>
      <c r="E805" s="6" t="s">
        <v>26</v>
      </c>
      <c r="I805" s="20"/>
    </row>
    <row r="806" spans="1:10" s="6" customFormat="1" ht="15.75" x14ac:dyDescent="0.2">
      <c r="A806" s="16"/>
      <c r="B806" s="7"/>
      <c r="F806" s="6" t="s">
        <v>27</v>
      </c>
      <c r="I806" s="17">
        <v>3</v>
      </c>
      <c r="J806" s="6" t="s">
        <v>45</v>
      </c>
    </row>
    <row r="807" spans="1:10" s="6" customFormat="1" ht="15.75" x14ac:dyDescent="0.2">
      <c r="A807" s="16"/>
      <c r="B807" s="7"/>
      <c r="F807" s="6" t="s">
        <v>396</v>
      </c>
      <c r="I807" s="17"/>
    </row>
    <row r="808" spans="1:10" s="6" customFormat="1" x14ac:dyDescent="0.2">
      <c r="G808" s="6" t="s">
        <v>28</v>
      </c>
      <c r="I808" s="17" t="s">
        <v>29</v>
      </c>
    </row>
    <row r="809" spans="1:10" s="6" customFormat="1" ht="25.5" x14ac:dyDescent="0.2">
      <c r="E809" s="7"/>
      <c r="G809" s="6" t="s">
        <v>40</v>
      </c>
      <c r="I809" s="20" t="s">
        <v>185</v>
      </c>
    </row>
    <row r="810" spans="1:10" s="6" customFormat="1" x14ac:dyDescent="0.2">
      <c r="F810" s="6" t="s">
        <v>413</v>
      </c>
      <c r="I810" s="17"/>
    </row>
    <row r="811" spans="1:10" s="6" customFormat="1" ht="76.5" x14ac:dyDescent="0.2">
      <c r="E811" s="7"/>
      <c r="G811" s="6" t="s">
        <v>414</v>
      </c>
      <c r="I811" s="20" t="s">
        <v>184</v>
      </c>
    </row>
    <row r="812" spans="1:10" s="6" customFormat="1" ht="38.25" x14ac:dyDescent="0.2">
      <c r="E812" s="7"/>
      <c r="G812" s="6" t="s">
        <v>426</v>
      </c>
      <c r="I812" s="20" t="s">
        <v>433</v>
      </c>
    </row>
    <row r="813" spans="1:10" s="6" customFormat="1" ht="51" x14ac:dyDescent="0.2">
      <c r="E813" s="7"/>
      <c r="G813" s="6" t="s">
        <v>415</v>
      </c>
      <c r="I813" s="20" t="s">
        <v>427</v>
      </c>
    </row>
    <row r="814" spans="1:10" s="6" customFormat="1" x14ac:dyDescent="0.2">
      <c r="E814" s="7"/>
      <c r="F814" s="6" t="s">
        <v>387</v>
      </c>
      <c r="I814" s="20"/>
    </row>
    <row r="815" spans="1:10" s="6" customFormat="1" x14ac:dyDescent="0.2">
      <c r="A815" s="15"/>
      <c r="B815" s="7"/>
      <c r="F815" s="14"/>
      <c r="G815" s="6" t="s">
        <v>429</v>
      </c>
      <c r="H815" s="14"/>
      <c r="I815" s="20" t="s">
        <v>430</v>
      </c>
    </row>
    <row r="816" spans="1:10" s="6" customFormat="1" x14ac:dyDescent="0.2">
      <c r="A816" s="15"/>
      <c r="B816" s="7"/>
      <c r="F816" s="14"/>
      <c r="G816" s="6" t="s">
        <v>431</v>
      </c>
      <c r="H816" s="14"/>
      <c r="I816" s="20" t="s">
        <v>81</v>
      </c>
    </row>
    <row r="817" spans="1:10" s="6" customFormat="1" ht="15.75" x14ac:dyDescent="0.2">
      <c r="A817" s="16"/>
      <c r="B817" s="7"/>
      <c r="C817" s="6" t="str">
        <f>B239</f>
        <v>MRNSRV1</v>
      </c>
      <c r="E817" s="9" t="s">
        <v>395</v>
      </c>
      <c r="I817" s="17"/>
    </row>
    <row r="818" spans="1:10" s="6" customFormat="1" ht="15.75" x14ac:dyDescent="0.2">
      <c r="A818" s="16"/>
      <c r="B818" s="7"/>
      <c r="C818" s="6" t="str">
        <f>B256</f>
        <v>MRNSRV2</v>
      </c>
      <c r="E818" s="9" t="s">
        <v>395</v>
      </c>
    </row>
    <row r="819" spans="1:10" s="6" customFormat="1" x14ac:dyDescent="0.2">
      <c r="E819" s="7"/>
      <c r="I819" s="20"/>
    </row>
    <row r="820" spans="1:10" s="6" customFormat="1" ht="15.75" x14ac:dyDescent="0.25">
      <c r="A820" s="16"/>
      <c r="C820" s="6" t="str">
        <f>B821</f>
        <v>REGLTS15</v>
      </c>
      <c r="E820" s="13" t="s">
        <v>382</v>
      </c>
      <c r="I820" s="26"/>
    </row>
    <row r="821" spans="1:10" s="6" customFormat="1" x14ac:dyDescent="0.2">
      <c r="B821" s="7" t="str">
        <f>CONCATENATE(D821,ROUND(COUNTIF($D$1:D821,D821),2))</f>
        <v>REGLTS15</v>
      </c>
      <c r="D821" s="6" t="s">
        <v>10</v>
      </c>
      <c r="I821" s="20"/>
    </row>
    <row r="822" spans="1:10" s="6" customFormat="1" x14ac:dyDescent="0.2">
      <c r="B822" s="7"/>
      <c r="E822" s="6" t="s">
        <v>26</v>
      </c>
      <c r="I822" s="20"/>
    </row>
    <row r="823" spans="1:10" s="6" customFormat="1" ht="15.75" x14ac:dyDescent="0.2">
      <c r="A823" s="16"/>
      <c r="B823" s="7"/>
      <c r="F823" s="6" t="s">
        <v>27</v>
      </c>
      <c r="I823" s="17">
        <v>3</v>
      </c>
      <c r="J823" s="6" t="s">
        <v>45</v>
      </c>
    </row>
    <row r="824" spans="1:10" s="6" customFormat="1" ht="15.75" x14ac:dyDescent="0.2">
      <c r="A824" s="16"/>
      <c r="B824" s="7"/>
      <c r="F824" s="6" t="s">
        <v>396</v>
      </c>
      <c r="I824" s="17"/>
    </row>
    <row r="825" spans="1:10" s="6" customFormat="1" x14ac:dyDescent="0.2">
      <c r="G825" s="6" t="s">
        <v>28</v>
      </c>
      <c r="I825" s="17" t="s">
        <v>29</v>
      </c>
    </row>
    <row r="826" spans="1:10" s="6" customFormat="1" x14ac:dyDescent="0.2">
      <c r="E826" s="7"/>
      <c r="G826" s="6" t="s">
        <v>40</v>
      </c>
      <c r="I826" s="20" t="s">
        <v>186</v>
      </c>
    </row>
    <row r="827" spans="1:10" s="6" customFormat="1" x14ac:dyDescent="0.2">
      <c r="E827" s="7"/>
      <c r="F827" s="6" t="s">
        <v>413</v>
      </c>
      <c r="I827" s="20"/>
    </row>
    <row r="828" spans="1:10" s="6" customFormat="1" ht="76.5" x14ac:dyDescent="0.2">
      <c r="E828" s="7"/>
      <c r="G828" s="6" t="s">
        <v>414</v>
      </c>
      <c r="I828" s="20" t="s">
        <v>187</v>
      </c>
    </row>
    <row r="829" spans="1:10" s="6" customFormat="1" ht="25.5" x14ac:dyDescent="0.2">
      <c r="E829" s="7"/>
      <c r="G829" s="6" t="s">
        <v>426</v>
      </c>
      <c r="I829" s="20" t="s">
        <v>434</v>
      </c>
    </row>
    <row r="830" spans="1:10" s="6" customFormat="1" ht="51" x14ac:dyDescent="0.2">
      <c r="E830" s="7"/>
      <c r="G830" s="6" t="s">
        <v>415</v>
      </c>
      <c r="I830" s="20" t="s">
        <v>427</v>
      </c>
    </row>
    <row r="831" spans="1:10" s="6" customFormat="1" x14ac:dyDescent="0.2">
      <c r="E831" s="7"/>
      <c r="F831" s="6" t="s">
        <v>387</v>
      </c>
      <c r="I831" s="20"/>
    </row>
    <row r="832" spans="1:10" s="6" customFormat="1" x14ac:dyDescent="0.2">
      <c r="A832" s="15"/>
      <c r="B832" s="7"/>
      <c r="F832" s="14"/>
      <c r="G832" s="6" t="s">
        <v>429</v>
      </c>
      <c r="H832" s="14"/>
      <c r="I832" s="20" t="s">
        <v>430</v>
      </c>
    </row>
    <row r="833" spans="1:10" s="6" customFormat="1" x14ac:dyDescent="0.2">
      <c r="A833" s="15"/>
      <c r="B833" s="7"/>
      <c r="F833" s="14"/>
      <c r="G833" s="6" t="s">
        <v>431</v>
      </c>
      <c r="H833" s="14"/>
      <c r="I833" s="20" t="s">
        <v>81</v>
      </c>
    </row>
    <row r="834" spans="1:10" s="6" customFormat="1" ht="15.75" x14ac:dyDescent="0.2">
      <c r="A834" s="16"/>
      <c r="B834" s="7"/>
      <c r="C834" s="6" t="str">
        <f>B239</f>
        <v>MRNSRV1</v>
      </c>
      <c r="E834" s="9" t="s">
        <v>395</v>
      </c>
      <c r="I834" s="17"/>
    </row>
    <row r="835" spans="1:10" s="6" customFormat="1" ht="15.75" x14ac:dyDescent="0.2">
      <c r="A835" s="16"/>
      <c r="B835" s="7"/>
      <c r="C835" s="6" t="str">
        <f>B256</f>
        <v>MRNSRV2</v>
      </c>
      <c r="E835" s="9" t="s">
        <v>395</v>
      </c>
    </row>
    <row r="836" spans="1:10" s="6" customFormat="1" x14ac:dyDescent="0.2">
      <c r="E836" s="7"/>
      <c r="I836" s="20"/>
    </row>
    <row r="837" spans="1:10" s="6" customFormat="1" ht="15.75" x14ac:dyDescent="0.25">
      <c r="A837" s="16"/>
      <c r="C837" s="6" t="str">
        <f>B838</f>
        <v>REGLTS16</v>
      </c>
      <c r="E837" s="13" t="s">
        <v>382</v>
      </c>
      <c r="I837" s="26"/>
    </row>
    <row r="838" spans="1:10" s="6" customFormat="1" x14ac:dyDescent="0.2">
      <c r="B838" s="7" t="str">
        <f>CONCATENATE(D838,ROUND(COUNTIF($D$1:D838,D838),2))</f>
        <v>REGLTS16</v>
      </c>
      <c r="D838" s="6" t="s">
        <v>10</v>
      </c>
      <c r="I838" s="20"/>
    </row>
    <row r="839" spans="1:10" s="6" customFormat="1" ht="15.75" x14ac:dyDescent="0.2">
      <c r="A839" s="16"/>
      <c r="B839" s="7"/>
      <c r="E839" s="6" t="s">
        <v>26</v>
      </c>
      <c r="F839" s="6" t="s">
        <v>27</v>
      </c>
      <c r="I839" s="17">
        <v>3</v>
      </c>
      <c r="J839" s="6" t="s">
        <v>45</v>
      </c>
    </row>
    <row r="840" spans="1:10" s="6" customFormat="1" x14ac:dyDescent="0.2">
      <c r="F840" s="6" t="s">
        <v>28</v>
      </c>
      <c r="I840" s="17" t="s">
        <v>29</v>
      </c>
    </row>
    <row r="841" spans="1:10" s="6" customFormat="1" x14ac:dyDescent="0.2">
      <c r="E841" s="7"/>
      <c r="F841" s="6" t="s">
        <v>40</v>
      </c>
      <c r="I841" s="45" t="s">
        <v>188</v>
      </c>
    </row>
    <row r="842" spans="1:10" s="6" customFormat="1" x14ac:dyDescent="0.2">
      <c r="E842" s="7"/>
      <c r="F842" s="6" t="s">
        <v>413</v>
      </c>
      <c r="I842" s="20"/>
    </row>
    <row r="843" spans="1:10" s="6" customFormat="1" ht="76.5" x14ac:dyDescent="0.2">
      <c r="E843" s="7"/>
      <c r="G843" s="6" t="s">
        <v>414</v>
      </c>
      <c r="I843" s="20" t="s">
        <v>187</v>
      </c>
    </row>
    <row r="844" spans="1:10" s="6" customFormat="1" ht="25.5" x14ac:dyDescent="0.2">
      <c r="E844" s="7"/>
      <c r="G844" s="6" t="s">
        <v>426</v>
      </c>
      <c r="I844" s="20" t="s">
        <v>435</v>
      </c>
    </row>
    <row r="845" spans="1:10" s="6" customFormat="1" ht="51" x14ac:dyDescent="0.2">
      <c r="E845" s="7"/>
      <c r="G845" s="6" t="s">
        <v>415</v>
      </c>
      <c r="I845" s="20" t="s">
        <v>427</v>
      </c>
    </row>
    <row r="846" spans="1:10" s="6" customFormat="1" x14ac:dyDescent="0.2">
      <c r="E846" s="7"/>
      <c r="F846" s="6" t="s">
        <v>387</v>
      </c>
      <c r="I846" s="20"/>
    </row>
    <row r="847" spans="1:10" s="6" customFormat="1" x14ac:dyDescent="0.2">
      <c r="A847" s="15"/>
      <c r="B847" s="7"/>
      <c r="F847" s="14"/>
      <c r="G847" s="6" t="s">
        <v>429</v>
      </c>
      <c r="H847" s="14"/>
      <c r="I847" s="20" t="s">
        <v>430</v>
      </c>
    </row>
    <row r="848" spans="1:10" s="6" customFormat="1" x14ac:dyDescent="0.2">
      <c r="A848" s="15"/>
      <c r="B848" s="7"/>
      <c r="F848" s="14"/>
      <c r="G848" s="6" t="s">
        <v>431</v>
      </c>
      <c r="H848" s="14"/>
      <c r="I848" s="20" t="s">
        <v>81</v>
      </c>
    </row>
    <row r="849" spans="1:10" s="6" customFormat="1" ht="15.75" x14ac:dyDescent="0.2">
      <c r="A849" s="16"/>
      <c r="B849" s="7"/>
      <c r="C849" s="6" t="str">
        <f>B239</f>
        <v>MRNSRV1</v>
      </c>
      <c r="E849" s="9" t="s">
        <v>395</v>
      </c>
      <c r="I849" s="17"/>
    </row>
    <row r="850" spans="1:10" s="6" customFormat="1" ht="15.75" x14ac:dyDescent="0.2">
      <c r="A850" s="16"/>
      <c r="B850" s="7"/>
      <c r="C850" s="6" t="str">
        <f>B256</f>
        <v>MRNSRV2</v>
      </c>
      <c r="E850" s="9" t="s">
        <v>395</v>
      </c>
    </row>
    <row r="851" spans="1:10" s="6" customFormat="1" x14ac:dyDescent="0.2">
      <c r="E851" s="7"/>
      <c r="I851" s="20"/>
    </row>
    <row r="852" spans="1:10" s="6" customFormat="1" x14ac:dyDescent="0.2">
      <c r="C852" s="6" t="str">
        <f>B853</f>
        <v>REGLTS17</v>
      </c>
      <c r="E852" s="13" t="s">
        <v>382</v>
      </c>
      <c r="I852" s="20"/>
    </row>
    <row r="853" spans="1:10" s="6" customFormat="1" x14ac:dyDescent="0.2">
      <c r="B853" s="7" t="str">
        <f>CONCATENATE(D853,ROUND(COUNTIF($D$1:D853,D853),2))</f>
        <v>REGLTS17</v>
      </c>
      <c r="D853" s="6" t="s">
        <v>10</v>
      </c>
      <c r="I853" s="20"/>
    </row>
    <row r="854" spans="1:10" s="6" customFormat="1" x14ac:dyDescent="0.2">
      <c r="B854" s="7"/>
      <c r="E854" s="6" t="s">
        <v>26</v>
      </c>
      <c r="I854" s="20"/>
    </row>
    <row r="855" spans="1:10" s="6" customFormat="1" ht="15.75" x14ac:dyDescent="0.2">
      <c r="A855" s="16"/>
      <c r="B855" s="7"/>
      <c r="F855" s="6" t="s">
        <v>27</v>
      </c>
      <c r="I855" s="17">
        <v>3</v>
      </c>
      <c r="J855" s="6" t="s">
        <v>45</v>
      </c>
    </row>
    <row r="856" spans="1:10" s="6" customFormat="1" ht="15.75" x14ac:dyDescent="0.2">
      <c r="A856" s="16"/>
      <c r="B856" s="7"/>
      <c r="F856" s="6" t="s">
        <v>396</v>
      </c>
      <c r="I856" s="17"/>
    </row>
    <row r="857" spans="1:10" s="6" customFormat="1" x14ac:dyDescent="0.2">
      <c r="G857" s="6" t="s">
        <v>28</v>
      </c>
      <c r="I857" s="17" t="s">
        <v>29</v>
      </c>
    </row>
    <row r="858" spans="1:10" s="6" customFormat="1" x14ac:dyDescent="0.2">
      <c r="E858" s="7"/>
      <c r="G858" s="6" t="s">
        <v>40</v>
      </c>
      <c r="I858" s="45" t="s">
        <v>189</v>
      </c>
    </row>
    <row r="859" spans="1:10" s="6" customFormat="1" ht="51" x14ac:dyDescent="0.2">
      <c r="E859" s="7"/>
      <c r="G859" s="6" t="s">
        <v>30</v>
      </c>
      <c r="I859" s="20" t="s">
        <v>190</v>
      </c>
    </row>
    <row r="860" spans="1:10" s="6" customFormat="1" x14ac:dyDescent="0.2">
      <c r="E860" s="7"/>
      <c r="F860" s="6" t="s">
        <v>387</v>
      </c>
      <c r="I860" s="20"/>
    </row>
    <row r="861" spans="1:10" s="6" customFormat="1" x14ac:dyDescent="0.2">
      <c r="A861" s="15"/>
      <c r="B861" s="7"/>
      <c r="F861" s="14"/>
      <c r="G861" s="6" t="s">
        <v>429</v>
      </c>
      <c r="H861" s="14"/>
      <c r="I861" s="20" t="s">
        <v>143</v>
      </c>
    </row>
    <row r="862" spans="1:10" s="6" customFormat="1" x14ac:dyDescent="0.2">
      <c r="A862" s="15"/>
      <c r="B862" s="7"/>
      <c r="F862" s="14"/>
      <c r="G862" s="6" t="s">
        <v>431</v>
      </c>
      <c r="H862" s="14"/>
      <c r="I862" s="20" t="s">
        <v>81</v>
      </c>
    </row>
    <row r="863" spans="1:10" s="6" customFormat="1" ht="15.75" x14ac:dyDescent="0.2">
      <c r="A863" s="16"/>
      <c r="B863" s="7"/>
      <c r="C863" s="6" t="str">
        <f>B239</f>
        <v>MRNSRV1</v>
      </c>
      <c r="E863" s="9" t="s">
        <v>395</v>
      </c>
      <c r="I863" s="17"/>
    </row>
    <row r="864" spans="1:10" s="6" customFormat="1" ht="15.75" x14ac:dyDescent="0.2">
      <c r="A864" s="16"/>
      <c r="B864" s="7"/>
      <c r="C864" s="6" t="str">
        <f>B256</f>
        <v>MRNSRV2</v>
      </c>
      <c r="E864" s="9" t="s">
        <v>395</v>
      </c>
    </row>
    <row r="865" spans="1:10" s="6" customFormat="1" ht="15.75" x14ac:dyDescent="0.2">
      <c r="A865" s="16"/>
      <c r="I865" s="17"/>
    </row>
    <row r="866" spans="1:10" s="6" customFormat="1" ht="15.75" x14ac:dyDescent="0.2">
      <c r="A866" s="16"/>
      <c r="C866" s="6" t="str">
        <f>B867</f>
        <v>REGLTS18</v>
      </c>
      <c r="E866" s="13" t="s">
        <v>382</v>
      </c>
      <c r="I866" s="17"/>
    </row>
    <row r="867" spans="1:10" s="6" customFormat="1" x14ac:dyDescent="0.2">
      <c r="B867" s="7" t="str">
        <f>CONCATENATE(D867,ROUND(COUNTIF($D$1:D867,D867),2))</f>
        <v>REGLTS18</v>
      </c>
      <c r="D867" s="6" t="s">
        <v>10</v>
      </c>
      <c r="I867" s="20"/>
    </row>
    <row r="868" spans="1:10" s="6" customFormat="1" x14ac:dyDescent="0.2">
      <c r="B868" s="7"/>
      <c r="E868" s="6" t="s">
        <v>26</v>
      </c>
      <c r="I868" s="20"/>
    </row>
    <row r="869" spans="1:10" s="6" customFormat="1" ht="15.75" x14ac:dyDescent="0.2">
      <c r="A869" s="16"/>
      <c r="B869" s="7"/>
      <c r="F869" s="6" t="s">
        <v>27</v>
      </c>
      <c r="I869" s="17">
        <v>3</v>
      </c>
      <c r="J869" s="6" t="s">
        <v>45</v>
      </c>
    </row>
    <row r="870" spans="1:10" s="6" customFormat="1" ht="15.75" x14ac:dyDescent="0.2">
      <c r="A870" s="16"/>
      <c r="B870" s="7"/>
      <c r="F870" s="6" t="s">
        <v>396</v>
      </c>
      <c r="I870" s="17"/>
    </row>
    <row r="871" spans="1:10" s="6" customFormat="1" x14ac:dyDescent="0.2">
      <c r="G871" s="6" t="s">
        <v>28</v>
      </c>
      <c r="I871" s="17" t="s">
        <v>29</v>
      </c>
    </row>
    <row r="872" spans="1:10" s="6" customFormat="1" ht="25.5" x14ac:dyDescent="0.2">
      <c r="E872" s="7"/>
      <c r="G872" s="6" t="s">
        <v>40</v>
      </c>
      <c r="I872" s="22" t="s">
        <v>191</v>
      </c>
    </row>
    <row r="873" spans="1:10" s="6" customFormat="1" ht="76.5" x14ac:dyDescent="0.2">
      <c r="E873" s="7"/>
      <c r="G873" s="6" t="s">
        <v>30</v>
      </c>
      <c r="I873" s="49" t="s">
        <v>192</v>
      </c>
    </row>
    <row r="874" spans="1:10" s="6" customFormat="1" x14ac:dyDescent="0.2">
      <c r="E874" s="7"/>
      <c r="F874" s="6" t="s">
        <v>387</v>
      </c>
      <c r="I874" s="20"/>
    </row>
    <row r="875" spans="1:10" s="6" customFormat="1" x14ac:dyDescent="0.2">
      <c r="A875" s="15"/>
      <c r="B875" s="7"/>
      <c r="F875" s="14"/>
      <c r="G875" s="6" t="s">
        <v>429</v>
      </c>
      <c r="H875" s="14"/>
      <c r="I875" s="20" t="s">
        <v>143</v>
      </c>
    </row>
    <row r="876" spans="1:10" s="6" customFormat="1" x14ac:dyDescent="0.2">
      <c r="A876" s="15"/>
      <c r="B876" s="7"/>
      <c r="F876" s="14"/>
      <c r="G876" s="6" t="s">
        <v>431</v>
      </c>
      <c r="H876" s="14"/>
      <c r="I876" s="20" t="s">
        <v>81</v>
      </c>
    </row>
    <row r="877" spans="1:10" s="6" customFormat="1" ht="15.75" x14ac:dyDescent="0.2">
      <c r="A877" s="16"/>
      <c r="B877" s="7"/>
      <c r="C877" s="6" t="str">
        <f>B239</f>
        <v>MRNSRV1</v>
      </c>
      <c r="E877" s="9" t="s">
        <v>395</v>
      </c>
      <c r="I877" s="17"/>
    </row>
    <row r="878" spans="1:10" s="6" customFormat="1" ht="15.75" x14ac:dyDescent="0.2">
      <c r="A878" s="16"/>
      <c r="B878" s="7"/>
      <c r="C878" s="6" t="str">
        <f>B256</f>
        <v>MRNSRV2</v>
      </c>
      <c r="E878" s="9" t="s">
        <v>395</v>
      </c>
    </row>
    <row r="879" spans="1:10" s="6" customFormat="1" ht="15.75" x14ac:dyDescent="0.2">
      <c r="A879" s="16"/>
      <c r="I879" s="17"/>
    </row>
    <row r="880" spans="1:10" s="6" customFormat="1" x14ac:dyDescent="0.2">
      <c r="C880" s="6" t="str">
        <f>B881</f>
        <v>RCMDTS1</v>
      </c>
      <c r="E880" s="9" t="s">
        <v>382</v>
      </c>
      <c r="I880" s="23"/>
    </row>
    <row r="881" spans="1:10" s="6" customFormat="1" x14ac:dyDescent="0.2">
      <c r="B881" s="7" t="str">
        <f>CONCATENATE(D881,ROUND(COUNTIF($D$1:D881,D881),2))</f>
        <v>RCMDTS1</v>
      </c>
      <c r="D881" s="6" t="s">
        <v>378</v>
      </c>
      <c r="E881" s="9"/>
      <c r="I881" s="23"/>
    </row>
    <row r="882" spans="1:10" s="6" customFormat="1" x14ac:dyDescent="0.2">
      <c r="B882" s="7"/>
      <c r="E882" s="41" t="s">
        <v>12</v>
      </c>
      <c r="F882" s="6">
        <v>12</v>
      </c>
      <c r="I882" s="35" t="s">
        <v>38</v>
      </c>
    </row>
    <row r="883" spans="1:10" s="6" customFormat="1" ht="15.75" x14ac:dyDescent="0.2">
      <c r="A883" s="16"/>
      <c r="E883" s="6" t="s">
        <v>26</v>
      </c>
    </row>
    <row r="884" spans="1:10" s="6" customFormat="1" ht="15.75" x14ac:dyDescent="0.2">
      <c r="A884" s="16"/>
      <c r="F884" s="6" t="s">
        <v>27</v>
      </c>
      <c r="I884" s="17">
        <v>3</v>
      </c>
      <c r="J884" s="6" t="s">
        <v>148</v>
      </c>
    </row>
    <row r="885" spans="1:10" s="6" customFormat="1" ht="15.75" x14ac:dyDescent="0.2">
      <c r="A885" s="16"/>
      <c r="F885" s="6" t="s">
        <v>396</v>
      </c>
      <c r="I885" s="17"/>
    </row>
    <row r="886" spans="1:10" s="6" customFormat="1" ht="15.75" x14ac:dyDescent="0.2">
      <c r="A886" s="16"/>
      <c r="G886" s="6" t="s">
        <v>28</v>
      </c>
      <c r="I886" s="17" t="s">
        <v>29</v>
      </c>
    </row>
    <row r="887" spans="1:10" s="6" customFormat="1" ht="25.5" x14ac:dyDescent="0.2">
      <c r="A887" s="16"/>
      <c r="G887" s="6" t="s">
        <v>40</v>
      </c>
      <c r="I887" s="17" t="s">
        <v>132</v>
      </c>
    </row>
    <row r="888" spans="1:10" s="6" customFormat="1" ht="102" x14ac:dyDescent="0.2">
      <c r="A888" s="16"/>
      <c r="G888" s="6" t="s">
        <v>30</v>
      </c>
      <c r="I888" s="17" t="s">
        <v>147</v>
      </c>
    </row>
    <row r="889" spans="1:10" s="6" customFormat="1" ht="15.75" x14ac:dyDescent="0.2">
      <c r="A889" s="37"/>
      <c r="C889" s="6" t="str">
        <f>B138</f>
        <v>SEAARE11</v>
      </c>
      <c r="E889" s="9" t="s">
        <v>395</v>
      </c>
      <c r="I889" s="36"/>
    </row>
    <row r="890" spans="1:10" s="6" customFormat="1" ht="15.75" x14ac:dyDescent="0.2">
      <c r="A890" s="37"/>
      <c r="C890" s="6" t="str">
        <f>B149</f>
        <v>SEAARE12</v>
      </c>
      <c r="E890" s="9" t="s">
        <v>395</v>
      </c>
      <c r="I890" s="36"/>
    </row>
    <row r="891" spans="1:10" s="6" customFormat="1" ht="15.75" x14ac:dyDescent="0.2">
      <c r="A891" s="37"/>
      <c r="E891" s="7"/>
      <c r="I891" s="36"/>
    </row>
    <row r="892" spans="1:10" s="6" customFormat="1" ht="15.75" x14ac:dyDescent="0.2">
      <c r="A892" s="37"/>
      <c r="B892" s="7" t="str">
        <f>CONCATENATE(D892,ROUND(COUNTIF($D$1:D892,D892),2))</f>
        <v>SHPREP1</v>
      </c>
      <c r="D892" s="6" t="s">
        <v>144</v>
      </c>
      <c r="E892" s="9"/>
      <c r="I892" s="36"/>
    </row>
    <row r="893" spans="1:10" s="6" customFormat="1" ht="15.75" x14ac:dyDescent="0.2">
      <c r="A893" s="37"/>
      <c r="E893" s="41" t="s">
        <v>153</v>
      </c>
      <c r="I893" s="50">
        <v>8</v>
      </c>
      <c r="J893" s="6" t="s">
        <v>154</v>
      </c>
    </row>
    <row r="894" spans="1:10" s="6" customFormat="1" ht="15.75" x14ac:dyDescent="0.2">
      <c r="A894" s="37"/>
      <c r="E894" s="41" t="s">
        <v>155</v>
      </c>
      <c r="I894" s="50">
        <v>0</v>
      </c>
      <c r="J894" s="6" t="s">
        <v>156</v>
      </c>
    </row>
    <row r="895" spans="1:10" s="6" customFormat="1" ht="15.75" x14ac:dyDescent="0.2">
      <c r="A895" s="37"/>
      <c r="E895" s="41" t="s">
        <v>26</v>
      </c>
      <c r="I895" s="36"/>
    </row>
    <row r="896" spans="1:10" s="6" customFormat="1" ht="15.75" x14ac:dyDescent="0.2">
      <c r="A896" s="37"/>
      <c r="E896" s="41"/>
      <c r="F896" s="6" t="s">
        <v>396</v>
      </c>
      <c r="I896" s="36"/>
    </row>
    <row r="897" spans="1:10" s="6" customFormat="1" ht="15.75" x14ac:dyDescent="0.2">
      <c r="A897" s="37"/>
      <c r="G897" s="6" t="s">
        <v>157</v>
      </c>
      <c r="I897" s="36" t="s">
        <v>158</v>
      </c>
    </row>
    <row r="898" spans="1:10" s="6" customFormat="1" ht="15.75" x14ac:dyDescent="0.2">
      <c r="A898" s="37"/>
      <c r="E898" s="9"/>
      <c r="G898" s="6" t="s">
        <v>51</v>
      </c>
      <c r="I898" s="36" t="s">
        <v>29</v>
      </c>
    </row>
    <row r="899" spans="1:10" s="6" customFormat="1" ht="15.75" x14ac:dyDescent="0.2">
      <c r="A899" s="16"/>
      <c r="B899" s="7"/>
      <c r="E899" s="6" t="s">
        <v>391</v>
      </c>
      <c r="F899" s="6" t="s">
        <v>392</v>
      </c>
      <c r="I899" s="17">
        <v>0</v>
      </c>
    </row>
    <row r="900" spans="1:10" s="6" customFormat="1" ht="25.5" x14ac:dyDescent="0.2">
      <c r="A900" s="16"/>
      <c r="B900" s="7"/>
      <c r="F900" s="6" t="s">
        <v>393</v>
      </c>
      <c r="I900" s="17" t="s">
        <v>394</v>
      </c>
    </row>
    <row r="901" spans="1:10" s="6" customFormat="1" ht="15.75" x14ac:dyDescent="0.2">
      <c r="A901" s="37"/>
      <c r="C901" s="6" t="str">
        <f>B301</f>
        <v>AUTORI3</v>
      </c>
      <c r="E901" s="7" t="s">
        <v>395</v>
      </c>
      <c r="I901" s="36"/>
    </row>
    <row r="902" spans="1:10" s="6" customFormat="1" ht="15.75" x14ac:dyDescent="0.2">
      <c r="A902" s="16"/>
      <c r="B902" s="7"/>
      <c r="C902" s="6" t="str">
        <f>B312</f>
        <v>AUTORI4</v>
      </c>
      <c r="E902" s="7" t="s">
        <v>395</v>
      </c>
      <c r="I902" s="40"/>
    </row>
    <row r="903" spans="1:10" s="6" customFormat="1" x14ac:dyDescent="0.2">
      <c r="A903" s="15"/>
      <c r="B903" s="7"/>
      <c r="C903" s="6" t="str">
        <f>B323</f>
        <v>AUTORI5</v>
      </c>
      <c r="E903" s="7" t="s">
        <v>395</v>
      </c>
      <c r="F903" s="14"/>
      <c r="G903" s="14"/>
      <c r="H903" s="14"/>
      <c r="I903" s="48"/>
    </row>
    <row r="904" spans="1:10" s="6" customFormat="1" x14ac:dyDescent="0.2">
      <c r="A904" s="15"/>
      <c r="B904" s="7"/>
      <c r="E904" s="7" t="s">
        <v>395</v>
      </c>
      <c r="F904" s="14"/>
      <c r="G904" s="14"/>
      <c r="H904" s="14"/>
      <c r="I904" s="48"/>
    </row>
    <row r="905" spans="1:10" s="6" customFormat="1" x14ac:dyDescent="0.2">
      <c r="A905" s="15"/>
      <c r="B905" s="7"/>
      <c r="E905" s="7"/>
      <c r="F905" s="14"/>
      <c r="G905" s="14"/>
      <c r="H905" s="14"/>
      <c r="I905" s="48"/>
    </row>
    <row r="906" spans="1:10" s="6" customFormat="1" x14ac:dyDescent="0.2">
      <c r="A906" s="15"/>
      <c r="B906" s="7"/>
      <c r="C906" s="6" t="str">
        <f>B907</f>
        <v>SHPREP2</v>
      </c>
      <c r="E906" s="9" t="s">
        <v>382</v>
      </c>
      <c r="F906" s="14"/>
      <c r="G906" s="14"/>
      <c r="H906" s="14"/>
      <c r="I906" s="48"/>
    </row>
    <row r="907" spans="1:10" s="6" customFormat="1" ht="15.75" x14ac:dyDescent="0.2">
      <c r="A907" s="16"/>
      <c r="B907" s="7" t="str">
        <f>CONCATENATE(D907,ROUND(COUNTIF($D$1:D907,D907),2))</f>
        <v>SHPREP2</v>
      </c>
      <c r="D907" s="6" t="s">
        <v>144</v>
      </c>
      <c r="I907" s="17"/>
    </row>
    <row r="908" spans="1:10" s="6" customFormat="1" ht="15.75" x14ac:dyDescent="0.2">
      <c r="A908" s="16"/>
      <c r="B908" s="7"/>
      <c r="E908" s="6" t="s">
        <v>153</v>
      </c>
      <c r="I908" s="17">
        <v>1</v>
      </c>
      <c r="J908" s="6" t="s">
        <v>397</v>
      </c>
    </row>
    <row r="909" spans="1:10" s="6" customFormat="1" ht="15.75" x14ac:dyDescent="0.2">
      <c r="A909" s="16"/>
      <c r="B909" s="7"/>
      <c r="E909" s="6" t="s">
        <v>155</v>
      </c>
      <c r="I909" s="17">
        <v>1</v>
      </c>
      <c r="J909" s="6" t="s">
        <v>390</v>
      </c>
    </row>
    <row r="910" spans="1:10" s="6" customFormat="1" ht="15.75" x14ac:dyDescent="0.2">
      <c r="A910" s="16"/>
      <c r="B910" s="7"/>
      <c r="E910" s="6" t="s">
        <v>391</v>
      </c>
      <c r="F910" s="6" t="s">
        <v>392</v>
      </c>
      <c r="I910" s="17">
        <v>0</v>
      </c>
    </row>
    <row r="911" spans="1:10" s="6" customFormat="1" ht="25.5" x14ac:dyDescent="0.2">
      <c r="A911" s="16"/>
      <c r="B911" s="7"/>
      <c r="F911" s="6" t="s">
        <v>393</v>
      </c>
      <c r="I911" s="17" t="s">
        <v>394</v>
      </c>
    </row>
    <row r="912" spans="1:10" s="6" customFormat="1" x14ac:dyDescent="0.2">
      <c r="A912" s="15"/>
      <c r="B912" s="7"/>
      <c r="C912" s="6" t="str">
        <f>B239</f>
        <v>MRNSRV1</v>
      </c>
      <c r="E912" s="7" t="s">
        <v>395</v>
      </c>
      <c r="F912" s="14"/>
      <c r="G912" s="14"/>
      <c r="H912" s="14"/>
      <c r="I912" s="48"/>
    </row>
    <row r="913" spans="1:10" s="6" customFormat="1" x14ac:dyDescent="0.2">
      <c r="A913" s="15"/>
      <c r="B913" s="7"/>
      <c r="E913" s="13"/>
      <c r="F913" s="14"/>
      <c r="G913" s="14"/>
      <c r="H913" s="14"/>
      <c r="I913" s="48"/>
    </row>
    <row r="914" spans="1:10" s="6" customFormat="1" x14ac:dyDescent="0.2">
      <c r="A914" s="15"/>
      <c r="B914" s="7"/>
      <c r="C914" s="6" t="str">
        <f>B915</f>
        <v>SHPREP3</v>
      </c>
      <c r="E914" s="9" t="s">
        <v>382</v>
      </c>
      <c r="F914" s="14"/>
      <c r="G914" s="14"/>
      <c r="H914" s="14"/>
      <c r="I914" s="48"/>
    </row>
    <row r="915" spans="1:10" s="6" customFormat="1" ht="15.75" x14ac:dyDescent="0.2">
      <c r="A915" s="16"/>
      <c r="B915" s="7" t="str">
        <f>CONCATENATE(D915,ROUND(COUNTIF($D$1:D915,D915),2))</f>
        <v>SHPREP3</v>
      </c>
      <c r="D915" s="6" t="s">
        <v>144</v>
      </c>
      <c r="I915" s="17"/>
    </row>
    <row r="916" spans="1:10" s="6" customFormat="1" ht="15.75" x14ac:dyDescent="0.2">
      <c r="A916" s="16"/>
      <c r="B916" s="7"/>
      <c r="E916" s="6" t="s">
        <v>153</v>
      </c>
      <c r="I916" s="17">
        <v>1</v>
      </c>
      <c r="J916" s="6" t="s">
        <v>397</v>
      </c>
    </row>
    <row r="917" spans="1:10" s="6" customFormat="1" ht="15.75" x14ac:dyDescent="0.2">
      <c r="A917" s="16"/>
      <c r="B917" s="7"/>
      <c r="E917" s="6" t="s">
        <v>155</v>
      </c>
      <c r="I917" s="17">
        <v>1</v>
      </c>
      <c r="J917" s="6" t="s">
        <v>390</v>
      </c>
    </row>
    <row r="918" spans="1:10" s="6" customFormat="1" ht="15.75" x14ac:dyDescent="0.2">
      <c r="A918" s="16"/>
      <c r="B918" s="7"/>
      <c r="E918" s="6" t="s">
        <v>391</v>
      </c>
      <c r="F918" s="6" t="s">
        <v>392</v>
      </c>
      <c r="I918" s="17">
        <v>0</v>
      </c>
    </row>
    <row r="919" spans="1:10" s="6" customFormat="1" x14ac:dyDescent="0.2">
      <c r="A919" s="15"/>
      <c r="B919" s="7"/>
      <c r="C919" s="6" t="str">
        <f>B256</f>
        <v>MRNSRV2</v>
      </c>
      <c r="E919" s="7" t="s">
        <v>395</v>
      </c>
      <c r="F919" s="14"/>
      <c r="G919" s="14"/>
      <c r="H919" s="14"/>
      <c r="I919" s="48"/>
    </row>
    <row r="920" spans="1:10" s="6" customFormat="1" x14ac:dyDescent="0.2">
      <c r="A920" s="15"/>
      <c r="B920" s="7"/>
      <c r="E920" s="13"/>
      <c r="F920" s="14"/>
      <c r="G920" s="14"/>
      <c r="H920" s="14"/>
      <c r="I920" s="48"/>
    </row>
    <row r="921" spans="1:10" s="6" customFormat="1" ht="15.75" x14ac:dyDescent="0.25">
      <c r="A921" s="16"/>
      <c r="C921" s="6" t="str">
        <f>B922</f>
        <v>APPLIC1</v>
      </c>
      <c r="E921" s="9" t="s">
        <v>382</v>
      </c>
      <c r="I921" s="26"/>
    </row>
    <row r="922" spans="1:10" s="6" customFormat="1" ht="15.75" x14ac:dyDescent="0.25">
      <c r="A922" s="16"/>
      <c r="B922" s="7" t="str">
        <f>CONCATENATE(D922,ROUND(COUNTIF($D$1:D922,D922),2))</f>
        <v>APPLIC1</v>
      </c>
      <c r="D922" s="6" t="s">
        <v>92</v>
      </c>
      <c r="I922" s="26"/>
    </row>
    <row r="923" spans="1:10" s="6" customFormat="1" ht="15.75" x14ac:dyDescent="0.25">
      <c r="A923" s="16"/>
      <c r="E923" s="6" t="s">
        <v>93</v>
      </c>
      <c r="I923" s="26"/>
    </row>
    <row r="924" spans="1:10" s="6" customFormat="1" ht="15.75" x14ac:dyDescent="0.25">
      <c r="A924" s="16"/>
      <c r="F924" s="6" t="s">
        <v>94</v>
      </c>
      <c r="I924" s="26">
        <v>1</v>
      </c>
      <c r="J924" s="6" t="s">
        <v>95</v>
      </c>
    </row>
    <row r="925" spans="1:10" s="6" customFormat="1" ht="15.75" x14ac:dyDescent="0.25">
      <c r="A925" s="16"/>
      <c r="F925" s="6" t="s">
        <v>96</v>
      </c>
      <c r="I925" s="26">
        <v>65</v>
      </c>
    </row>
    <row r="926" spans="1:10" s="6" customFormat="1" ht="15.75" x14ac:dyDescent="0.25">
      <c r="A926" s="16"/>
      <c r="F926" s="6" t="s">
        <v>97</v>
      </c>
      <c r="I926" s="26">
        <v>2</v>
      </c>
      <c r="J926" s="6" t="s">
        <v>98</v>
      </c>
    </row>
    <row r="927" spans="1:10" s="6" customFormat="1" ht="26.25" x14ac:dyDescent="0.25">
      <c r="A927" s="16"/>
      <c r="F927" s="6" t="s">
        <v>99</v>
      </c>
      <c r="I927" s="26">
        <v>2</v>
      </c>
      <c r="J927" s="6" t="s">
        <v>100</v>
      </c>
    </row>
    <row r="928" spans="1:10" s="6" customFormat="1" ht="15.75" x14ac:dyDescent="0.25">
      <c r="A928" s="16"/>
      <c r="C928" s="6" t="str">
        <f>B967</f>
        <v>INCTYP1</v>
      </c>
      <c r="E928" s="9" t="s">
        <v>395</v>
      </c>
      <c r="I928" s="26"/>
    </row>
    <row r="929" spans="1:10" s="6" customFormat="1" ht="15.75" x14ac:dyDescent="0.25">
      <c r="A929" s="16"/>
      <c r="I929" s="26"/>
    </row>
    <row r="930" spans="1:10" s="6" customFormat="1" ht="15.75" x14ac:dyDescent="0.25">
      <c r="A930" s="16"/>
      <c r="C930" s="6" t="str">
        <f>B931</f>
        <v>APPLIC2</v>
      </c>
      <c r="E930" s="9" t="s">
        <v>382</v>
      </c>
      <c r="I930" s="26"/>
    </row>
    <row r="931" spans="1:10" s="6" customFormat="1" ht="15.75" x14ac:dyDescent="0.25">
      <c r="A931" s="16"/>
      <c r="B931" s="7" t="str">
        <f>CONCATENATE(D931,ROUND(COUNTIF($D$1:D931,D931),2))</f>
        <v>APPLIC2</v>
      </c>
      <c r="D931" s="6" t="s">
        <v>92</v>
      </c>
      <c r="I931" s="26"/>
    </row>
    <row r="932" spans="1:10" s="6" customFormat="1" ht="15.75" x14ac:dyDescent="0.25">
      <c r="A932" s="16"/>
      <c r="E932" s="6" t="s">
        <v>93</v>
      </c>
      <c r="I932" s="26"/>
    </row>
    <row r="933" spans="1:10" s="6" customFormat="1" ht="15.75" x14ac:dyDescent="0.25">
      <c r="A933" s="16"/>
      <c r="F933" s="6" t="s">
        <v>94</v>
      </c>
      <c r="I933" s="26">
        <v>10</v>
      </c>
      <c r="J933" s="7" t="s">
        <v>124</v>
      </c>
    </row>
    <row r="934" spans="1:10" s="6" customFormat="1" ht="15.75" x14ac:dyDescent="0.25">
      <c r="A934" s="16"/>
      <c r="F934" s="6" t="s">
        <v>96</v>
      </c>
      <c r="I934" s="26">
        <v>300</v>
      </c>
    </row>
    <row r="935" spans="1:10" s="6" customFormat="1" ht="15.75" x14ac:dyDescent="0.25">
      <c r="A935" s="16"/>
      <c r="F935" s="6" t="s">
        <v>97</v>
      </c>
      <c r="I935" s="26">
        <v>6</v>
      </c>
      <c r="J935" s="6" t="s">
        <v>125</v>
      </c>
    </row>
    <row r="936" spans="1:10" s="6" customFormat="1" ht="26.25" x14ac:dyDescent="0.25">
      <c r="A936" s="16"/>
      <c r="F936" s="6" t="s">
        <v>99</v>
      </c>
      <c r="I936" s="26">
        <v>2</v>
      </c>
      <c r="J936" s="6" t="s">
        <v>100</v>
      </c>
    </row>
    <row r="937" spans="1:10" s="6" customFormat="1" ht="15.75" x14ac:dyDescent="0.25">
      <c r="A937" s="16"/>
      <c r="C937" s="6" t="str">
        <f>B978</f>
        <v>INCTYP2</v>
      </c>
      <c r="E937" s="9" t="s">
        <v>395</v>
      </c>
      <c r="I937" s="26"/>
    </row>
    <row r="938" spans="1:10" s="6" customFormat="1" ht="15.75" x14ac:dyDescent="0.25">
      <c r="A938" s="16"/>
      <c r="E938" s="7"/>
      <c r="I938" s="26"/>
    </row>
    <row r="939" spans="1:10" s="6" customFormat="1" ht="15.75" x14ac:dyDescent="0.25">
      <c r="A939" s="16"/>
      <c r="C939" s="6" t="str">
        <f>B940</f>
        <v>APPLIC3</v>
      </c>
      <c r="E939" s="9" t="s">
        <v>382</v>
      </c>
      <c r="I939" s="26"/>
    </row>
    <row r="940" spans="1:10" s="6" customFormat="1" ht="15.75" x14ac:dyDescent="0.25">
      <c r="A940" s="16"/>
      <c r="B940" s="7" t="str">
        <f>CONCATENATE(D940,ROUND(COUNTIF($D$1:D940,D940),2))</f>
        <v>APPLIC3</v>
      </c>
      <c r="D940" s="6" t="s">
        <v>92</v>
      </c>
      <c r="I940" s="26"/>
    </row>
    <row r="941" spans="1:10" s="6" customFormat="1" ht="15.75" x14ac:dyDescent="0.25">
      <c r="A941" s="16"/>
      <c r="E941" s="6" t="s">
        <v>93</v>
      </c>
      <c r="I941" s="26"/>
    </row>
    <row r="942" spans="1:10" s="6" customFormat="1" ht="15.75" x14ac:dyDescent="0.25">
      <c r="A942" s="16"/>
      <c r="F942" s="6" t="s">
        <v>94</v>
      </c>
      <c r="I942" s="26">
        <v>10</v>
      </c>
      <c r="J942" s="7" t="s">
        <v>124</v>
      </c>
    </row>
    <row r="943" spans="1:10" s="6" customFormat="1" ht="15.75" x14ac:dyDescent="0.25">
      <c r="A943" s="16"/>
      <c r="F943" s="6" t="s">
        <v>96</v>
      </c>
      <c r="I943" s="26">
        <v>300</v>
      </c>
    </row>
    <row r="944" spans="1:10" s="6" customFormat="1" ht="15.75" x14ac:dyDescent="0.25">
      <c r="A944" s="16"/>
      <c r="F944" s="6" t="s">
        <v>97</v>
      </c>
      <c r="I944" s="26">
        <v>6</v>
      </c>
      <c r="J944" s="6" t="s">
        <v>125</v>
      </c>
    </row>
    <row r="945" spans="1:10" s="6" customFormat="1" ht="26.25" x14ac:dyDescent="0.25">
      <c r="A945" s="16"/>
      <c r="F945" s="6" t="s">
        <v>99</v>
      </c>
      <c r="I945" s="26">
        <v>2</v>
      </c>
      <c r="J945" s="6" t="s">
        <v>100</v>
      </c>
    </row>
    <row r="946" spans="1:10" s="6" customFormat="1" ht="15.75" x14ac:dyDescent="0.2">
      <c r="A946" s="16"/>
      <c r="C946" s="6" t="str">
        <f>B954</f>
        <v>PRMTYP1</v>
      </c>
      <c r="E946" s="9" t="s">
        <v>395</v>
      </c>
      <c r="I946" s="17"/>
    </row>
    <row r="947" spans="1:10" s="6" customFormat="1" ht="15.75" x14ac:dyDescent="0.25">
      <c r="A947" s="16"/>
      <c r="I947" s="26"/>
    </row>
    <row r="948" spans="1:10" s="6" customFormat="1" ht="15.75" x14ac:dyDescent="0.25">
      <c r="A948" s="16"/>
      <c r="C948" s="6" t="str">
        <f>B949</f>
        <v>APPLIC4</v>
      </c>
      <c r="E948" s="9" t="s">
        <v>382</v>
      </c>
      <c r="I948" s="26"/>
    </row>
    <row r="949" spans="1:10" s="6" customFormat="1" ht="15.75" x14ac:dyDescent="0.25">
      <c r="A949" s="16"/>
      <c r="B949" s="7" t="str">
        <f>CONCATENATE(D949,ROUND(COUNTIF($D$1:D949,D949),2))</f>
        <v>APPLIC4</v>
      </c>
      <c r="D949" s="6" t="s">
        <v>92</v>
      </c>
      <c r="I949" s="26"/>
    </row>
    <row r="950" spans="1:10" s="6" customFormat="1" ht="15.75" x14ac:dyDescent="0.25">
      <c r="A950" s="16"/>
      <c r="F950" s="6" t="s">
        <v>164</v>
      </c>
      <c r="I950" s="26">
        <v>10</v>
      </c>
      <c r="J950" s="6" t="s">
        <v>165</v>
      </c>
    </row>
    <row r="951" spans="1:10" s="6" customFormat="1" ht="15.75" x14ac:dyDescent="0.2">
      <c r="A951" s="16"/>
      <c r="C951" s="6" t="str">
        <f>B961</f>
        <v>PRMTYP2</v>
      </c>
      <c r="E951" s="9" t="s">
        <v>395</v>
      </c>
      <c r="I951" s="17"/>
    </row>
    <row r="952" spans="1:10" s="6" customFormat="1" ht="15.75" x14ac:dyDescent="0.2">
      <c r="A952" s="37"/>
      <c r="E952" s="9"/>
      <c r="I952" s="36"/>
    </row>
    <row r="953" spans="1:10" s="6" customFormat="1" ht="15.75" x14ac:dyDescent="0.25">
      <c r="A953" s="16"/>
      <c r="C953" s="6" t="str">
        <f>B954</f>
        <v>PRMTYP1</v>
      </c>
      <c r="E953" s="9" t="s">
        <v>443</v>
      </c>
      <c r="I953" s="26"/>
    </row>
    <row r="954" spans="1:10" s="6" customFormat="1" ht="15.75" x14ac:dyDescent="0.25">
      <c r="A954" s="16"/>
      <c r="B954" s="7" t="str">
        <f>CONCATENATE(D954,ROUND(COUNTIF($D$1:D954,D954),2))</f>
        <v>PRMTYP1</v>
      </c>
      <c r="D954" s="6" t="s">
        <v>436</v>
      </c>
      <c r="I954" s="26"/>
    </row>
    <row r="955" spans="1:10" s="6" customFormat="1" ht="26.25" x14ac:dyDescent="0.25">
      <c r="A955" s="16"/>
      <c r="F955" s="6" t="s">
        <v>437</v>
      </c>
      <c r="I955" s="26"/>
      <c r="J955" s="6" t="s">
        <v>438</v>
      </c>
    </row>
    <row r="956" spans="1:10" s="6" customFormat="1" ht="15.75" x14ac:dyDescent="0.25">
      <c r="A956" s="16"/>
      <c r="C956" s="6" t="str">
        <f>B940</f>
        <v>APPLIC3</v>
      </c>
      <c r="E956" s="9" t="s">
        <v>382</v>
      </c>
      <c r="I956" s="26"/>
    </row>
    <row r="957" spans="1:10" s="6" customFormat="1" ht="15.75" x14ac:dyDescent="0.25">
      <c r="A957" s="16"/>
      <c r="C957" s="6" t="str">
        <f>B239</f>
        <v>MRNSRV1</v>
      </c>
      <c r="E957" s="9" t="s">
        <v>395</v>
      </c>
      <c r="I957" s="26"/>
    </row>
    <row r="958" spans="1:10" s="6" customFormat="1" ht="15.75" x14ac:dyDescent="0.2">
      <c r="A958" s="16"/>
      <c r="C958" s="6" t="str">
        <f>B256</f>
        <v>MRNSRV2</v>
      </c>
      <c r="E958" s="9" t="s">
        <v>395</v>
      </c>
      <c r="I958" s="17"/>
    </row>
    <row r="959" spans="1:10" s="6" customFormat="1" ht="15.75" x14ac:dyDescent="0.2">
      <c r="A959" s="16"/>
      <c r="E959" s="7"/>
      <c r="I959" s="17"/>
    </row>
    <row r="960" spans="1:10" s="6" customFormat="1" ht="15.75" x14ac:dyDescent="0.25">
      <c r="A960" s="16"/>
      <c r="C960" s="6" t="str">
        <f>B961</f>
        <v>PRMTYP2</v>
      </c>
      <c r="E960" s="9" t="s">
        <v>443</v>
      </c>
      <c r="I960" s="26"/>
    </row>
    <row r="961" spans="1:10" s="6" customFormat="1" ht="15.75" x14ac:dyDescent="0.25">
      <c r="A961" s="16"/>
      <c r="B961" s="7" t="str">
        <f>CONCATENATE(D961,ROUND(COUNTIF($D$1:D961,D961),2))</f>
        <v>PRMTYP2</v>
      </c>
      <c r="D961" s="6" t="s">
        <v>436</v>
      </c>
      <c r="I961" s="26"/>
    </row>
    <row r="962" spans="1:10" s="6" customFormat="1" ht="26.25" x14ac:dyDescent="0.25">
      <c r="A962" s="16"/>
      <c r="B962" s="7"/>
      <c r="F962" s="6" t="s">
        <v>437</v>
      </c>
      <c r="I962" s="26"/>
      <c r="J962" s="6" t="s">
        <v>439</v>
      </c>
    </row>
    <row r="963" spans="1:10" s="6" customFormat="1" ht="15.75" x14ac:dyDescent="0.25">
      <c r="A963" s="16"/>
      <c r="C963" s="6" t="str">
        <f>B239</f>
        <v>MRNSRV1</v>
      </c>
      <c r="E963" s="9" t="s">
        <v>395</v>
      </c>
      <c r="I963" s="26"/>
    </row>
    <row r="964" spans="1:10" s="6" customFormat="1" ht="15.75" x14ac:dyDescent="0.2">
      <c r="A964" s="16"/>
      <c r="C964" s="6" t="str">
        <f>B256</f>
        <v>MRNSRV2</v>
      </c>
      <c r="E964" s="9" t="s">
        <v>395</v>
      </c>
      <c r="I964" s="17"/>
    </row>
    <row r="965" spans="1:10" s="6" customFormat="1" ht="15.75" x14ac:dyDescent="0.2">
      <c r="A965" s="16"/>
      <c r="E965" s="7"/>
      <c r="I965" s="17"/>
    </row>
    <row r="966" spans="1:10" s="6" customFormat="1" ht="15.75" x14ac:dyDescent="0.25">
      <c r="A966" s="16"/>
      <c r="C966" s="6" t="str">
        <f>B967</f>
        <v>INCTYP1</v>
      </c>
      <c r="E966" s="9" t="s">
        <v>444</v>
      </c>
      <c r="I966" s="26"/>
    </row>
    <row r="967" spans="1:10" s="6" customFormat="1" ht="15.75" x14ac:dyDescent="0.25">
      <c r="A967" s="16"/>
      <c r="B967" s="7" t="str">
        <f>CONCATENATE(D967,ROUND(COUNTIF($D$1:D967,D967),2))</f>
        <v>INCTYP1</v>
      </c>
      <c r="D967" s="6" t="s">
        <v>440</v>
      </c>
      <c r="I967" s="26"/>
    </row>
    <row r="968" spans="1:10" s="6" customFormat="1" ht="15.75" x14ac:dyDescent="0.25">
      <c r="A968" s="16"/>
      <c r="B968" s="7"/>
      <c r="F968" s="6" t="s">
        <v>441</v>
      </c>
      <c r="I968" s="26"/>
      <c r="J968" s="6" t="s">
        <v>166</v>
      </c>
    </row>
    <row r="969" spans="1:10" s="6" customFormat="1" ht="15.75" x14ac:dyDescent="0.25">
      <c r="A969" s="16"/>
      <c r="B969" s="7"/>
      <c r="C969" s="6" t="str">
        <f>B922</f>
        <v>APPLIC1</v>
      </c>
      <c r="E969" s="9" t="s">
        <v>382</v>
      </c>
      <c r="I969" s="26"/>
    </row>
    <row r="970" spans="1:10" s="6" customFormat="1" ht="15.75" x14ac:dyDescent="0.25">
      <c r="A970" s="16"/>
      <c r="C970" s="6" t="str">
        <f>B662</f>
        <v>REGLTS4</v>
      </c>
      <c r="E970" s="9" t="s">
        <v>395</v>
      </c>
      <c r="I970" s="26"/>
    </row>
    <row r="971" spans="1:10" s="6" customFormat="1" ht="15.75" x14ac:dyDescent="0.2">
      <c r="A971" s="16"/>
      <c r="C971" s="6" t="str">
        <f>B675</f>
        <v>REGLTS5</v>
      </c>
      <c r="E971" s="9" t="s">
        <v>395</v>
      </c>
      <c r="I971" s="17"/>
    </row>
    <row r="972" spans="1:10" s="6" customFormat="1" ht="15.75" x14ac:dyDescent="0.25">
      <c r="A972" s="16"/>
      <c r="C972" s="6" t="str">
        <f>B688</f>
        <v>REGLTS6</v>
      </c>
      <c r="E972" s="9" t="s">
        <v>395</v>
      </c>
      <c r="I972" s="26"/>
    </row>
    <row r="973" spans="1:10" s="6" customFormat="1" ht="15.75" x14ac:dyDescent="0.2">
      <c r="A973" s="16"/>
      <c r="C973" s="6" t="str">
        <f>B701</f>
        <v>REGLTS7</v>
      </c>
      <c r="E973" s="9" t="s">
        <v>395</v>
      </c>
      <c r="I973" s="17"/>
    </row>
    <row r="974" spans="1:10" s="6" customFormat="1" ht="15.75" x14ac:dyDescent="0.25">
      <c r="A974" s="16"/>
      <c r="C974" s="6" t="str">
        <f>B714</f>
        <v>REGLTS8</v>
      </c>
      <c r="E974" s="9" t="s">
        <v>395</v>
      </c>
      <c r="I974" s="26"/>
    </row>
    <row r="975" spans="1:10" s="6" customFormat="1" ht="15.75" x14ac:dyDescent="0.2">
      <c r="A975" s="16"/>
      <c r="C975" s="6" t="str">
        <f>B727</f>
        <v>REGLTS9</v>
      </c>
      <c r="E975" s="9" t="s">
        <v>395</v>
      </c>
      <c r="I975" s="17"/>
    </row>
    <row r="976" spans="1:10" s="6" customFormat="1" ht="15.75" x14ac:dyDescent="0.2">
      <c r="A976" s="16"/>
      <c r="E976" s="7"/>
      <c r="I976" s="17"/>
    </row>
    <row r="977" spans="1:10" s="6" customFormat="1" ht="15.75" x14ac:dyDescent="0.25">
      <c r="A977" s="16"/>
      <c r="C977" s="6" t="str">
        <f>B978</f>
        <v>INCTYP2</v>
      </c>
      <c r="E977" s="9" t="s">
        <v>444</v>
      </c>
      <c r="I977" s="26"/>
    </row>
    <row r="978" spans="1:10" s="6" customFormat="1" ht="15.75" x14ac:dyDescent="0.25">
      <c r="A978" s="16"/>
      <c r="B978" s="7" t="str">
        <f>CONCATENATE(D978,ROUND(COUNTIF($D$1:D978,D978),2))</f>
        <v>INCTYP2</v>
      </c>
      <c r="D978" s="6" t="s">
        <v>440</v>
      </c>
      <c r="I978" s="26"/>
    </row>
    <row r="979" spans="1:10" s="6" customFormat="1" ht="15.75" x14ac:dyDescent="0.25">
      <c r="A979" s="16"/>
      <c r="B979" s="7"/>
      <c r="F979" s="6" t="s">
        <v>441</v>
      </c>
      <c r="I979" s="26"/>
      <c r="J979" s="6" t="s">
        <v>442</v>
      </c>
    </row>
    <row r="980" spans="1:10" s="6" customFormat="1" ht="15.75" x14ac:dyDescent="0.25">
      <c r="A980" s="16"/>
      <c r="B980" s="7"/>
      <c r="C980" s="6" t="str">
        <f>B931</f>
        <v>APPLIC2</v>
      </c>
      <c r="E980" s="9" t="s">
        <v>382</v>
      </c>
      <c r="I980" s="26"/>
    </row>
    <row r="981" spans="1:10" s="6" customFormat="1" ht="15.75" x14ac:dyDescent="0.25">
      <c r="A981" s="16"/>
      <c r="C981" s="6" t="str">
        <f>B757</f>
        <v>REGLTS11</v>
      </c>
      <c r="E981" s="9" t="s">
        <v>395</v>
      </c>
      <c r="I981" s="26"/>
    </row>
    <row r="982" spans="1:10" s="6" customFormat="1" ht="15.75" x14ac:dyDescent="0.2">
      <c r="A982" s="16"/>
      <c r="E982" s="7"/>
      <c r="I982" s="17"/>
    </row>
    <row r="983" spans="1:10" s="6" customFormat="1" ht="15.75" x14ac:dyDescent="0.2">
      <c r="A983" s="16"/>
      <c r="I983" s="17"/>
    </row>
    <row r="984" spans="1:10" s="6" customFormat="1" ht="15.75" x14ac:dyDescent="0.2">
      <c r="A984" s="16"/>
      <c r="I984" s="17"/>
    </row>
    <row r="985" spans="1:10" s="6" customFormat="1" ht="15.75" x14ac:dyDescent="0.2">
      <c r="A985" s="16"/>
      <c r="I985" s="17"/>
    </row>
    <row r="986" spans="1:10" s="6" customFormat="1" ht="15.75" x14ac:dyDescent="0.2">
      <c r="A986" s="16"/>
      <c r="E986" s="9"/>
      <c r="I986" s="17"/>
    </row>
    <row r="987" spans="1:10" s="6" customFormat="1" ht="15.75" x14ac:dyDescent="0.2">
      <c r="A987" s="16"/>
      <c r="B987" s="7"/>
      <c r="I987" s="40"/>
    </row>
    <row r="988" spans="1:10" s="6" customFormat="1" ht="15.75" x14ac:dyDescent="0.2">
      <c r="A988" s="16"/>
      <c r="B988" s="7"/>
    </row>
    <row r="989" spans="1:10" s="6" customFormat="1" ht="15.75" x14ac:dyDescent="0.2">
      <c r="A989" s="16"/>
      <c r="B989" s="7"/>
      <c r="I989" s="17"/>
    </row>
    <row r="990" spans="1:10" s="6" customFormat="1" ht="15.75" x14ac:dyDescent="0.2">
      <c r="A990" s="16"/>
      <c r="B990" s="7"/>
      <c r="I990" s="17"/>
    </row>
    <row r="991" spans="1:10" s="6" customFormat="1" ht="15.75" x14ac:dyDescent="0.2">
      <c r="A991" s="16"/>
      <c r="B991" s="7"/>
      <c r="I991" s="17"/>
    </row>
    <row r="992" spans="1:10" s="6" customFormat="1" ht="15.75" x14ac:dyDescent="0.2">
      <c r="A992" s="16"/>
      <c r="B992" s="7"/>
      <c r="I992" s="40"/>
    </row>
    <row r="993" spans="1:11" s="6" customFormat="1" ht="15.75" x14ac:dyDescent="0.2">
      <c r="A993" s="16"/>
      <c r="B993" s="7"/>
      <c r="I993" s="17"/>
    </row>
    <row r="994" spans="1:11" s="6" customFormat="1" ht="15.75" x14ac:dyDescent="0.2">
      <c r="A994" s="16"/>
      <c r="B994" s="7"/>
      <c r="E994" s="7"/>
    </row>
    <row r="995" spans="1:11" s="6" customFormat="1" ht="15.75" x14ac:dyDescent="0.2">
      <c r="A995" s="16"/>
      <c r="B995" s="7"/>
      <c r="E995" s="9"/>
    </row>
    <row r="996" spans="1:11" s="6" customFormat="1" ht="15.75" x14ac:dyDescent="0.2">
      <c r="A996" s="16"/>
      <c r="B996" s="7"/>
    </row>
    <row r="997" spans="1:11" s="6" customFormat="1" ht="15.75" x14ac:dyDescent="0.2">
      <c r="A997" s="16"/>
      <c r="B997" s="7"/>
    </row>
    <row r="998" spans="1:11" s="6" customFormat="1" ht="15.75" x14ac:dyDescent="0.2">
      <c r="A998" s="16"/>
      <c r="B998" s="7"/>
      <c r="I998" s="41"/>
    </row>
    <row r="999" spans="1:11" s="6" customFormat="1" ht="15.75" x14ac:dyDescent="0.2">
      <c r="A999" s="16"/>
      <c r="B999" s="7"/>
    </row>
    <row r="1000" spans="1:11" s="6" customFormat="1" ht="15.75" x14ac:dyDescent="0.2">
      <c r="A1000" s="16"/>
      <c r="B1000" s="7"/>
    </row>
    <row r="1001" spans="1:11" s="6" customFormat="1" ht="15.75" x14ac:dyDescent="0.2">
      <c r="A1001" s="16"/>
      <c r="E1001" s="13"/>
    </row>
    <row r="1002" spans="1:11" s="6" customFormat="1" ht="15.75" x14ac:dyDescent="0.2">
      <c r="A1002" s="16"/>
      <c r="E1002" s="7"/>
    </row>
    <row r="1003" spans="1:11" s="6" customFormat="1" ht="15.75" x14ac:dyDescent="0.2">
      <c r="A1003" s="16"/>
    </row>
    <row r="1004" spans="1:11" s="6" customFormat="1" x14ac:dyDescent="0.2">
      <c r="A1004" s="38"/>
      <c r="B1004" s="7"/>
      <c r="E1004" s="13"/>
      <c r="I1004" s="17"/>
    </row>
    <row r="1005" spans="1:11" s="6" customFormat="1" ht="15.75" x14ac:dyDescent="0.2">
      <c r="A1005" s="16"/>
      <c r="K1005" s="17"/>
    </row>
    <row r="1006" spans="1:11" s="6" customFormat="1" ht="15.75" x14ac:dyDescent="0.2">
      <c r="A1006" s="16"/>
      <c r="I1006" s="51"/>
    </row>
    <row r="1007" spans="1:11" s="6" customFormat="1" ht="15.75" x14ac:dyDescent="0.2">
      <c r="A1007" s="16"/>
      <c r="I1007" s="17"/>
    </row>
    <row r="1008" spans="1:11" s="6" customFormat="1" ht="15.75" x14ac:dyDescent="0.2">
      <c r="A1008" s="16"/>
      <c r="I1008" s="17"/>
    </row>
    <row r="1009" spans="1:9" s="6" customFormat="1" ht="15.75" x14ac:dyDescent="0.2">
      <c r="A1009" s="16"/>
      <c r="I1009" s="17"/>
    </row>
    <row r="1010" spans="1:9" s="6" customFormat="1" ht="15.75" x14ac:dyDescent="0.2">
      <c r="A1010" s="16"/>
      <c r="I1010" s="17"/>
    </row>
    <row r="1011" spans="1:9" s="6" customFormat="1" ht="15.75" x14ac:dyDescent="0.2">
      <c r="A1011" s="16"/>
      <c r="I1011" s="17"/>
    </row>
    <row r="1012" spans="1:9" s="6" customFormat="1" ht="15.75" x14ac:dyDescent="0.2">
      <c r="A1012" s="16"/>
      <c r="I1012" s="17"/>
    </row>
    <row r="1013" spans="1:9" s="6" customFormat="1" ht="15.75" x14ac:dyDescent="0.2">
      <c r="A1013" s="16"/>
      <c r="E1013" s="9"/>
      <c r="I1013" s="17"/>
    </row>
    <row r="1014" spans="1:9" s="6" customFormat="1" ht="15.75" x14ac:dyDescent="0.2">
      <c r="A1014" s="16"/>
      <c r="B1014" s="7"/>
      <c r="I1014" s="40"/>
    </row>
    <row r="1015" spans="1:9" s="6" customFormat="1" ht="15.75" x14ac:dyDescent="0.2">
      <c r="A1015" s="16"/>
      <c r="B1015" s="7"/>
    </row>
    <row r="1016" spans="1:9" s="6" customFormat="1" ht="15.75" x14ac:dyDescent="0.2">
      <c r="A1016" s="16"/>
      <c r="B1016" s="7"/>
      <c r="I1016" s="17"/>
    </row>
    <row r="1017" spans="1:9" s="6" customFormat="1" ht="15.75" x14ac:dyDescent="0.2">
      <c r="A1017" s="16"/>
      <c r="B1017" s="7"/>
      <c r="I1017" s="17"/>
    </row>
    <row r="1018" spans="1:9" s="6" customFormat="1" ht="15.75" x14ac:dyDescent="0.2">
      <c r="A1018" s="16"/>
      <c r="B1018" s="7"/>
      <c r="I1018" s="17"/>
    </row>
    <row r="1019" spans="1:9" s="6" customFormat="1" ht="15.75" x14ac:dyDescent="0.2">
      <c r="A1019" s="16"/>
      <c r="B1019" s="7"/>
      <c r="I1019" s="40"/>
    </row>
    <row r="1020" spans="1:9" s="6" customFormat="1" ht="15.75" x14ac:dyDescent="0.2">
      <c r="A1020" s="16"/>
      <c r="B1020" s="7"/>
      <c r="I1020" s="17"/>
    </row>
    <row r="1021" spans="1:9" s="6" customFormat="1" ht="15.75" x14ac:dyDescent="0.2">
      <c r="A1021" s="16"/>
      <c r="B1021" s="7"/>
      <c r="E1021" s="7"/>
    </row>
    <row r="1022" spans="1:9" s="6" customFormat="1" ht="15.75" x14ac:dyDescent="0.2">
      <c r="A1022" s="16"/>
      <c r="I1022" s="52"/>
    </row>
    <row r="1023" spans="1:9" s="6" customFormat="1" ht="15.75" x14ac:dyDescent="0.2">
      <c r="A1023" s="16"/>
      <c r="B1023" s="7"/>
      <c r="E1023" s="9"/>
    </row>
    <row r="1024" spans="1:9" s="6" customFormat="1" ht="15.75" x14ac:dyDescent="0.2">
      <c r="A1024" s="16"/>
      <c r="B1024" s="7"/>
    </row>
    <row r="1025" spans="1:9" s="6" customFormat="1" ht="15.75" x14ac:dyDescent="0.2">
      <c r="A1025" s="16"/>
      <c r="B1025" s="7"/>
    </row>
    <row r="1026" spans="1:9" s="6" customFormat="1" ht="15.75" x14ac:dyDescent="0.2">
      <c r="A1026" s="16"/>
      <c r="B1026" s="7"/>
      <c r="I1026" s="41"/>
    </row>
    <row r="1027" spans="1:9" s="6" customFormat="1" ht="15.75" x14ac:dyDescent="0.2">
      <c r="A1027" s="16"/>
      <c r="B1027" s="7"/>
    </row>
    <row r="1028" spans="1:9" s="6" customFormat="1" ht="15.75" x14ac:dyDescent="0.2">
      <c r="A1028" s="16"/>
      <c r="B1028" s="7"/>
    </row>
    <row r="1029" spans="1:9" s="6" customFormat="1" ht="15.75" x14ac:dyDescent="0.2">
      <c r="A1029" s="16"/>
      <c r="E1029" s="7"/>
    </row>
    <row r="1030" spans="1:9" s="6" customFormat="1" ht="15.75" x14ac:dyDescent="0.2">
      <c r="A1030" s="16"/>
      <c r="E1030" s="7"/>
    </row>
    <row r="1031" spans="1:9" s="6" customFormat="1" ht="15.75" x14ac:dyDescent="0.2">
      <c r="A1031" s="16"/>
      <c r="I1031" s="17"/>
    </row>
    <row r="1032" spans="1:9" s="6" customFormat="1" ht="15.75" x14ac:dyDescent="0.2">
      <c r="A1032" s="16"/>
      <c r="I1032" s="17"/>
    </row>
    <row r="1033" spans="1:9" s="6" customFormat="1" ht="15.75" x14ac:dyDescent="0.2">
      <c r="A1033" s="16"/>
      <c r="I1033" s="17"/>
    </row>
    <row r="1034" spans="1:9" s="6" customFormat="1" ht="15.75" x14ac:dyDescent="0.2">
      <c r="A1034" s="16"/>
      <c r="I1034" s="17"/>
    </row>
    <row r="1035" spans="1:9" s="6" customFormat="1" ht="15.75" x14ac:dyDescent="0.2">
      <c r="A1035" s="16"/>
      <c r="I1035" s="17"/>
    </row>
    <row r="1036" spans="1:9" s="6" customFormat="1" ht="15.75" x14ac:dyDescent="0.2">
      <c r="A1036" s="16"/>
      <c r="I1036" s="17"/>
    </row>
    <row r="1037" spans="1:9" s="6" customFormat="1" ht="15.75" x14ac:dyDescent="0.2">
      <c r="A1037" s="16"/>
      <c r="I1037" s="17"/>
    </row>
    <row r="1038" spans="1:9" ht="15.75" x14ac:dyDescent="0.2">
      <c r="A1038" s="19"/>
      <c r="B1038" s="6"/>
      <c r="C1038" s="6"/>
      <c r="D1038" s="6"/>
      <c r="E1038" s="6"/>
      <c r="F1038" s="6"/>
      <c r="G1038" s="6"/>
      <c r="H1038" s="6"/>
    </row>
    <row r="1039" spans="1:9" ht="15.75" x14ac:dyDescent="0.2">
      <c r="A1039" s="19"/>
      <c r="B1039" s="6"/>
      <c r="C1039" s="6"/>
      <c r="D1039" s="6"/>
      <c r="E1039" s="6"/>
      <c r="F1039" s="6"/>
      <c r="G1039" s="6"/>
      <c r="H1039" s="6"/>
    </row>
    <row r="1040" spans="1:9" ht="15.75" x14ac:dyDescent="0.2">
      <c r="A1040" s="19"/>
      <c r="B1040" s="6"/>
      <c r="C1040" s="6"/>
      <c r="D1040" s="6"/>
      <c r="E1040" s="6"/>
      <c r="F1040" s="6"/>
      <c r="G1040" s="6"/>
      <c r="H1040" s="6"/>
    </row>
    <row r="1041" spans="1:10" ht="15.75" x14ac:dyDescent="0.2">
      <c r="A1041" s="19"/>
      <c r="B1041" s="6"/>
      <c r="C1041" s="6"/>
      <c r="D1041" s="6"/>
      <c r="E1041" s="6"/>
      <c r="F1041" s="6"/>
      <c r="G1041" s="6"/>
      <c r="H1041" s="6"/>
    </row>
    <row r="1042" spans="1:10" x14ac:dyDescent="0.2">
      <c r="A1042" s="6"/>
      <c r="B1042" s="6"/>
      <c r="C1042" s="6"/>
      <c r="D1042" s="6"/>
      <c r="E1042" s="6"/>
      <c r="F1042" s="6"/>
      <c r="G1042" s="6"/>
      <c r="H1042" s="6"/>
      <c r="I1042" s="12"/>
      <c r="J1042" s="53"/>
    </row>
    <row r="1043" spans="1:10" x14ac:dyDescent="0.2">
      <c r="A1043" s="6"/>
      <c r="B1043" s="6"/>
      <c r="C1043" s="6"/>
      <c r="D1043" s="6"/>
      <c r="E1043" s="6"/>
      <c r="F1043" s="6"/>
      <c r="G1043" s="6"/>
      <c r="H1043" s="6"/>
      <c r="I1043" s="54"/>
    </row>
    <row r="1052" spans="1:10" x14ac:dyDescent="0.2">
      <c r="E1052" s="9"/>
      <c r="I1052" s="12"/>
      <c r="J1052" s="53"/>
    </row>
    <row r="1053" spans="1:10" x14ac:dyDescent="0.2">
      <c r="E1053" s="8"/>
      <c r="F1053" s="8"/>
      <c r="G1053" s="8"/>
      <c r="H1053" s="8"/>
      <c r="I1053" s="54"/>
    </row>
    <row r="1054" spans="1:10" x14ac:dyDescent="0.2">
      <c r="E1054" s="8"/>
      <c r="F1054" s="8"/>
      <c r="G1054" s="8"/>
      <c r="H1054" s="8"/>
    </row>
    <row r="1057" spans="1:15" x14ac:dyDescent="0.2">
      <c r="A1057" s="7"/>
      <c r="I1057" s="7"/>
      <c r="J1057" s="7"/>
      <c r="O1057" s="7"/>
    </row>
    <row r="1059" spans="1:15" x14ac:dyDescent="0.2">
      <c r="E1059" s="18"/>
      <c r="J1059" s="13"/>
    </row>
    <row r="1060" spans="1:15" x14ac:dyDescent="0.2">
      <c r="E1060" s="55"/>
    </row>
    <row r="1061" spans="1:15" x14ac:dyDescent="0.2">
      <c r="E1061" s="55"/>
      <c r="I1061" s="56"/>
      <c r="J1061" s="57"/>
    </row>
    <row r="1062" spans="1:15" x14ac:dyDescent="0.2">
      <c r="C1062" s="11"/>
      <c r="E1062" s="55"/>
    </row>
    <row r="1063" spans="1:15" x14ac:dyDescent="0.2">
      <c r="E1063" s="55"/>
    </row>
    <row r="1064" spans="1:15" x14ac:dyDescent="0.2">
      <c r="E1064" s="55"/>
      <c r="J1064" s="53"/>
    </row>
    <row r="1065" spans="1:15" x14ac:dyDescent="0.2">
      <c r="E1065" s="55"/>
    </row>
    <row r="1066" spans="1:15" x14ac:dyDescent="0.2">
      <c r="E1066" s="55"/>
    </row>
    <row r="1067" spans="1:15" x14ac:dyDescent="0.2">
      <c r="E1067" s="55"/>
    </row>
    <row r="1068" spans="1:15" x14ac:dyDescent="0.2">
      <c r="D1068" s="10"/>
      <c r="E1068" s="55"/>
      <c r="F1068" s="10"/>
      <c r="G1068" s="10"/>
      <c r="H1068" s="10"/>
    </row>
    <row r="1069" spans="1:15" x14ac:dyDescent="0.2">
      <c r="D1069" s="10"/>
      <c r="E1069" s="55"/>
      <c r="F1069" s="10"/>
      <c r="G1069" s="10"/>
      <c r="H1069" s="10"/>
    </row>
    <row r="1070" spans="1:15" x14ac:dyDescent="0.2">
      <c r="D1070" s="10"/>
      <c r="E1070" s="55"/>
      <c r="F1070" s="10"/>
      <c r="G1070" s="10"/>
      <c r="H1070" s="10"/>
    </row>
    <row r="1071" spans="1:15" x14ac:dyDescent="0.2">
      <c r="D1071" s="10"/>
      <c r="E1071" s="55"/>
      <c r="F1071" s="10"/>
      <c r="G1071" s="10"/>
      <c r="H1071" s="10"/>
    </row>
    <row r="1072" spans="1:15" x14ac:dyDescent="0.2">
      <c r="E1072" s="55"/>
    </row>
    <row r="1073" spans="5:5" x14ac:dyDescent="0.2">
      <c r="E1073" s="55"/>
    </row>
  </sheetData>
  <hyperlinks>
    <hyperlink ref="I360" r:id="rId1"/>
    <hyperlink ref="I367" r:id="rId2"/>
  </hyperlinks>
  <pageMargins left="0.75" right="0.75" top="1" bottom="1" header="0.5" footer="0.5"/>
  <pageSetup paperSize="9" orientation="portrait" r:id="rId3"/>
  <headerFooter alignWithMargins="0"/>
  <ignoredErrors>
    <ignoredError sqref="I42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5"/>
  <sheetViews>
    <sheetView zoomScale="110" zoomScaleNormal="110" workbookViewId="0">
      <pane ySplit="1" topLeftCell="A134" activePane="bottomLeft" state="frozen"/>
      <selection pane="bottomLeft" activeCell="G77" sqref="G77"/>
    </sheetView>
  </sheetViews>
  <sheetFormatPr baseColWidth="10" defaultColWidth="9.140625" defaultRowHeight="12.75" x14ac:dyDescent="0.2"/>
  <cols>
    <col min="1" max="1" width="10.7109375" style="1" customWidth="1"/>
    <col min="2" max="2" width="15.5703125" style="1" customWidth="1"/>
    <col min="3" max="3" width="19.42578125" style="1" customWidth="1"/>
    <col min="4" max="4" width="12.85546875" style="1" customWidth="1"/>
    <col min="5" max="5" width="14.28515625" style="1" customWidth="1"/>
    <col min="6" max="6" width="12.28515625" style="1" bestFit="1" customWidth="1"/>
    <col min="7" max="7" width="33.42578125" style="1" customWidth="1"/>
    <col min="8" max="8" width="27.85546875" customWidth="1"/>
  </cols>
  <sheetData>
    <row r="1" spans="1:8" s="2" customFormat="1" ht="38.25" x14ac:dyDescent="0.2">
      <c r="A1" s="3" t="s">
        <v>3</v>
      </c>
      <c r="B1" s="3" t="s">
        <v>1</v>
      </c>
      <c r="C1" s="3" t="s">
        <v>4</v>
      </c>
      <c r="D1" s="3" t="s">
        <v>5</v>
      </c>
      <c r="E1" s="3" t="s">
        <v>2</v>
      </c>
      <c r="F1" s="3" t="s">
        <v>2</v>
      </c>
      <c r="G1" s="3" t="s">
        <v>0</v>
      </c>
    </row>
    <row r="2" spans="1:8" s="7" customFormat="1" x14ac:dyDescent="0.2">
      <c r="A2" s="11"/>
      <c r="B2" s="7" t="str">
        <f>MappedData!$B$4</f>
        <v>SEAARE1</v>
      </c>
      <c r="E2" s="9" t="s">
        <v>269</v>
      </c>
      <c r="F2" s="13" t="s">
        <v>270</v>
      </c>
      <c r="G2" s="13"/>
      <c r="H2" s="4"/>
    </row>
    <row r="3" spans="1:8" s="7" customFormat="1" x14ac:dyDescent="0.2">
      <c r="A3" s="11"/>
      <c r="E3" s="9" t="s">
        <v>271</v>
      </c>
      <c r="F3" s="13" t="s">
        <v>272</v>
      </c>
      <c r="G3" s="13"/>
      <c r="H3" s="4"/>
    </row>
    <row r="4" spans="1:8" s="7" customFormat="1" x14ac:dyDescent="0.2">
      <c r="A4" s="11"/>
      <c r="E4" s="9" t="s">
        <v>273</v>
      </c>
      <c r="F4" s="13" t="s">
        <v>274</v>
      </c>
      <c r="G4" s="13"/>
      <c r="H4" s="4"/>
    </row>
    <row r="5" spans="1:8" s="7" customFormat="1" x14ac:dyDescent="0.2">
      <c r="A5" s="11"/>
      <c r="E5" s="9" t="s">
        <v>275</v>
      </c>
      <c r="F5" s="13" t="s">
        <v>276</v>
      </c>
      <c r="G5" s="13"/>
      <c r="H5" s="4"/>
    </row>
    <row r="6" spans="1:8" s="7" customFormat="1" x14ac:dyDescent="0.2">
      <c r="A6" s="11"/>
      <c r="E6" s="9" t="s">
        <v>269</v>
      </c>
      <c r="F6" s="13" t="s">
        <v>270</v>
      </c>
      <c r="G6" s="13"/>
      <c r="H6" s="4"/>
    </row>
    <row r="7" spans="1:8" s="7" customFormat="1" x14ac:dyDescent="0.2">
      <c r="A7" s="11"/>
      <c r="F7" s="13"/>
      <c r="G7" s="13"/>
      <c r="H7" s="4"/>
    </row>
    <row r="8" spans="1:8" s="7" customFormat="1" x14ac:dyDescent="0.2">
      <c r="A8" s="11"/>
      <c r="B8" t="str">
        <f>MappedData!$B$18</f>
        <v>SEAARE2</v>
      </c>
      <c r="C8" s="11"/>
      <c r="D8" s="11"/>
      <c r="E8" s="21" t="s">
        <v>277</v>
      </c>
      <c r="F8" s="13" t="s">
        <v>278</v>
      </c>
      <c r="G8" s="11"/>
      <c r="H8" s="13"/>
    </row>
    <row r="9" spans="1:8" s="7" customFormat="1" x14ac:dyDescent="0.2">
      <c r="A9" s="11"/>
      <c r="B9"/>
      <c r="C9" s="11"/>
      <c r="D9" s="11"/>
      <c r="E9" s="21" t="s">
        <v>279</v>
      </c>
      <c r="F9" s="13" t="s">
        <v>280</v>
      </c>
      <c r="G9" s="11"/>
      <c r="H9" s="13"/>
    </row>
    <row r="10" spans="1:8" s="7" customFormat="1" x14ac:dyDescent="0.2">
      <c r="A10" s="11"/>
      <c r="B10"/>
      <c r="C10" s="11"/>
      <c r="D10" s="11"/>
      <c r="E10" s="9" t="s">
        <v>282</v>
      </c>
      <c r="F10" s="13" t="s">
        <v>281</v>
      </c>
      <c r="G10" s="11"/>
      <c r="H10" s="13"/>
    </row>
    <row r="11" spans="1:8" s="7" customFormat="1" x14ac:dyDescent="0.2">
      <c r="A11" s="11"/>
      <c r="B11"/>
      <c r="C11" s="11"/>
      <c r="D11" s="11"/>
      <c r="E11" s="9" t="s">
        <v>283</v>
      </c>
      <c r="F11" s="13" t="s">
        <v>284</v>
      </c>
      <c r="G11" s="11"/>
      <c r="H11" s="13"/>
    </row>
    <row r="12" spans="1:8" s="7" customFormat="1" x14ac:dyDescent="0.2">
      <c r="A12" s="11"/>
      <c r="B12"/>
      <c r="C12" s="11"/>
      <c r="D12" s="11"/>
      <c r="E12" s="21" t="s">
        <v>277</v>
      </c>
      <c r="F12" s="13" t="s">
        <v>278</v>
      </c>
      <c r="G12" s="11"/>
      <c r="H12" s="13"/>
    </row>
    <row r="13" spans="1:8" s="7" customFormat="1" x14ac:dyDescent="0.2">
      <c r="A13" s="11"/>
      <c r="B13"/>
      <c r="C13" s="11"/>
      <c r="D13" s="11"/>
      <c r="E13" s="9"/>
      <c r="F13" s="13"/>
      <c r="G13" s="11"/>
      <c r="H13" s="13"/>
    </row>
    <row r="14" spans="1:8" s="7" customFormat="1" x14ac:dyDescent="0.2">
      <c r="A14" s="11"/>
      <c r="B14" t="str">
        <f>MappedData!$B$30</f>
        <v>SEAARE3</v>
      </c>
      <c r="C14" s="11"/>
      <c r="D14" s="11"/>
      <c r="E14" s="13" t="s">
        <v>285</v>
      </c>
      <c r="F14" s="13" t="s">
        <v>286</v>
      </c>
      <c r="G14" s="11"/>
    </row>
    <row r="15" spans="1:8" s="7" customFormat="1" x14ac:dyDescent="0.2">
      <c r="A15" s="11"/>
      <c r="B15"/>
      <c r="C15" s="11"/>
      <c r="D15" s="11"/>
      <c r="E15" s="13" t="s">
        <v>287</v>
      </c>
      <c r="F15" s="13" t="s">
        <v>288</v>
      </c>
      <c r="G15" s="11"/>
    </row>
    <row r="16" spans="1:8" s="7" customFormat="1" x14ac:dyDescent="0.2">
      <c r="A16" s="11"/>
      <c r="B16"/>
      <c r="C16" s="11"/>
      <c r="D16" s="11"/>
      <c r="E16" s="13" t="s">
        <v>287</v>
      </c>
      <c r="F16" s="13" t="s">
        <v>289</v>
      </c>
      <c r="G16" s="11"/>
    </row>
    <row r="17" spans="1:8" s="7" customFormat="1" x14ac:dyDescent="0.2">
      <c r="A17" s="11"/>
      <c r="B17"/>
      <c r="C17" s="11"/>
      <c r="D17" s="11"/>
      <c r="E17" s="13" t="s">
        <v>285</v>
      </c>
      <c r="F17" s="13" t="s">
        <v>286</v>
      </c>
      <c r="G17" s="11"/>
    </row>
    <row r="18" spans="1:8" s="7" customFormat="1" x14ac:dyDescent="0.2">
      <c r="A18" s="11"/>
      <c r="B18"/>
      <c r="C18" s="11"/>
      <c r="D18" s="11"/>
      <c r="E18" s="13"/>
      <c r="F18" s="13"/>
      <c r="G18" s="11"/>
    </row>
    <row r="19" spans="1:8" x14ac:dyDescent="0.2">
      <c r="B19" t="str">
        <f>MappedData!$B$45</f>
        <v>SEAARE4</v>
      </c>
      <c r="E19" s="4" t="s">
        <v>290</v>
      </c>
      <c r="F19" s="4" t="s">
        <v>291</v>
      </c>
      <c r="H19" s="4"/>
    </row>
    <row r="20" spans="1:8" x14ac:dyDescent="0.2">
      <c r="B20"/>
      <c r="E20" s="4" t="s">
        <v>292</v>
      </c>
      <c r="F20" s="4" t="s">
        <v>293</v>
      </c>
      <c r="H20" s="4"/>
    </row>
    <row r="21" spans="1:8" x14ac:dyDescent="0.2">
      <c r="B21"/>
      <c r="E21" s="4" t="s">
        <v>294</v>
      </c>
      <c r="F21" s="4" t="s">
        <v>295</v>
      </c>
      <c r="H21" s="4"/>
    </row>
    <row r="22" spans="1:8" x14ac:dyDescent="0.2">
      <c r="B22"/>
      <c r="E22" s="4" t="s">
        <v>296</v>
      </c>
      <c r="F22" s="4" t="s">
        <v>297</v>
      </c>
      <c r="H22" s="4"/>
    </row>
    <row r="23" spans="1:8" x14ac:dyDescent="0.2">
      <c r="B23"/>
      <c r="E23" s="4" t="s">
        <v>298</v>
      </c>
      <c r="F23" s="4" t="s">
        <v>299</v>
      </c>
      <c r="H23" s="4"/>
    </row>
    <row r="24" spans="1:8" x14ac:dyDescent="0.2">
      <c r="B24"/>
      <c r="E24" s="4" t="s">
        <v>290</v>
      </c>
      <c r="F24" s="4" t="s">
        <v>300</v>
      </c>
      <c r="H24" s="4"/>
    </row>
    <row r="25" spans="1:8" x14ac:dyDescent="0.2">
      <c r="B25"/>
      <c r="E25" s="4" t="s">
        <v>301</v>
      </c>
      <c r="F25" s="4" t="s">
        <v>300</v>
      </c>
      <c r="H25" s="4"/>
    </row>
    <row r="26" spans="1:8" x14ac:dyDescent="0.2">
      <c r="B26"/>
      <c r="E26" s="4" t="s">
        <v>301</v>
      </c>
      <c r="F26" s="4" t="s">
        <v>302</v>
      </c>
      <c r="H26" s="4"/>
    </row>
    <row r="27" spans="1:8" x14ac:dyDescent="0.2">
      <c r="B27"/>
      <c r="E27" s="4" t="s">
        <v>290</v>
      </c>
      <c r="F27" s="4" t="s">
        <v>291</v>
      </c>
      <c r="H27" s="4"/>
    </row>
    <row r="28" spans="1:8" x14ac:dyDescent="0.2">
      <c r="B28"/>
      <c r="E28" s="4"/>
      <c r="H28" s="4"/>
    </row>
    <row r="29" spans="1:8" s="7" customFormat="1" x14ac:dyDescent="0.2">
      <c r="A29" s="11"/>
      <c r="B29" s="1" t="str">
        <f>MappedData!$B$73</f>
        <v>SEAARE6</v>
      </c>
      <c r="C29" s="11"/>
      <c r="D29" s="11"/>
      <c r="E29" s="13" t="s">
        <v>303</v>
      </c>
      <c r="F29" s="13" t="s">
        <v>304</v>
      </c>
      <c r="H29" s="4"/>
    </row>
    <row r="30" spans="1:8" s="7" customFormat="1" x14ac:dyDescent="0.2">
      <c r="A30" s="11"/>
      <c r="B30" s="1"/>
      <c r="C30" s="11"/>
      <c r="D30" s="11"/>
      <c r="E30" s="13" t="s">
        <v>303</v>
      </c>
      <c r="F30" s="13" t="s">
        <v>305</v>
      </c>
      <c r="H30" s="4"/>
    </row>
    <row r="31" spans="1:8" s="7" customFormat="1" x14ac:dyDescent="0.2">
      <c r="A31" s="11"/>
      <c r="B31" s="1"/>
      <c r="C31" s="11"/>
      <c r="D31" s="11"/>
      <c r="E31" s="13" t="s">
        <v>306</v>
      </c>
      <c r="F31" s="13" t="s">
        <v>307</v>
      </c>
      <c r="H31" s="4"/>
    </row>
    <row r="32" spans="1:8" s="7" customFormat="1" x14ac:dyDescent="0.2">
      <c r="A32" s="11"/>
      <c r="B32" s="1"/>
      <c r="C32" s="11"/>
      <c r="D32" s="11"/>
      <c r="E32" s="13" t="s">
        <v>308</v>
      </c>
      <c r="F32" s="13" t="s">
        <v>309</v>
      </c>
      <c r="H32" s="4"/>
    </row>
    <row r="33" spans="1:8" s="7" customFormat="1" x14ac:dyDescent="0.2">
      <c r="A33" s="11"/>
      <c r="B33" s="1"/>
      <c r="C33" s="11"/>
      <c r="D33" s="11"/>
      <c r="E33" s="13"/>
      <c r="F33" s="13"/>
      <c r="H33" s="4"/>
    </row>
    <row r="34" spans="1:8" s="7" customFormat="1" x14ac:dyDescent="0.2">
      <c r="A34" s="11"/>
      <c r="B34" s="11" t="str">
        <f>MappedData!$B$88</f>
        <v>SEAARE7</v>
      </c>
      <c r="C34" s="11"/>
      <c r="D34" s="11"/>
      <c r="E34" s="13" t="s">
        <v>310</v>
      </c>
      <c r="F34" s="13" t="s">
        <v>324</v>
      </c>
      <c r="H34" s="13"/>
    </row>
    <row r="35" spans="1:8" s="7" customFormat="1" x14ac:dyDescent="0.2">
      <c r="A35" s="11"/>
      <c r="B35" s="11"/>
      <c r="C35" s="11"/>
      <c r="D35" s="11"/>
      <c r="E35" s="13" t="s">
        <v>311</v>
      </c>
      <c r="F35" s="13" t="s">
        <v>312</v>
      </c>
      <c r="H35" s="13"/>
    </row>
    <row r="36" spans="1:8" s="7" customFormat="1" x14ac:dyDescent="0.2">
      <c r="A36" s="11"/>
      <c r="B36" s="11"/>
      <c r="C36" s="11"/>
      <c r="D36" s="11"/>
      <c r="E36" s="13" t="s">
        <v>313</v>
      </c>
      <c r="F36" s="13" t="s">
        <v>314</v>
      </c>
      <c r="H36" s="13"/>
    </row>
    <row r="37" spans="1:8" s="7" customFormat="1" x14ac:dyDescent="0.2">
      <c r="A37" s="11"/>
      <c r="B37" s="11"/>
      <c r="C37" s="11"/>
      <c r="D37" s="11"/>
      <c r="E37" s="13" t="s">
        <v>315</v>
      </c>
      <c r="F37" s="13" t="s">
        <v>316</v>
      </c>
      <c r="H37" s="13"/>
    </row>
    <row r="38" spans="1:8" s="7" customFormat="1" x14ac:dyDescent="0.2">
      <c r="A38" s="11"/>
      <c r="B38" s="11"/>
      <c r="C38" s="11"/>
      <c r="D38" s="11"/>
      <c r="E38" s="13" t="s">
        <v>317</v>
      </c>
      <c r="F38" s="13" t="s">
        <v>318</v>
      </c>
      <c r="H38" s="13"/>
    </row>
    <row r="39" spans="1:8" s="7" customFormat="1" x14ac:dyDescent="0.2">
      <c r="A39" s="11"/>
      <c r="B39" s="11"/>
      <c r="C39" s="11"/>
      <c r="D39" s="11"/>
      <c r="E39" s="13" t="s">
        <v>319</v>
      </c>
      <c r="F39" s="13" t="s">
        <v>320</v>
      </c>
      <c r="H39" s="13"/>
    </row>
    <row r="40" spans="1:8" s="7" customFormat="1" x14ac:dyDescent="0.2">
      <c r="A40" s="11"/>
      <c r="B40" s="11"/>
      <c r="C40" s="11"/>
      <c r="D40" s="11"/>
      <c r="E40" s="13" t="s">
        <v>319</v>
      </c>
      <c r="F40" s="13" t="s">
        <v>321</v>
      </c>
      <c r="H40" s="13"/>
    </row>
    <row r="41" spans="1:8" s="7" customFormat="1" x14ac:dyDescent="0.2">
      <c r="A41" s="11"/>
      <c r="B41" s="11"/>
      <c r="C41" s="11"/>
      <c r="D41" s="11"/>
      <c r="E41" s="13" t="s">
        <v>322</v>
      </c>
      <c r="F41" s="13" t="s">
        <v>323</v>
      </c>
      <c r="H41" s="13"/>
    </row>
    <row r="42" spans="1:8" s="7" customFormat="1" x14ac:dyDescent="0.2">
      <c r="A42" s="11"/>
      <c r="B42" s="11"/>
      <c r="C42" s="11"/>
      <c r="D42" s="11"/>
      <c r="E42" s="13" t="s">
        <v>310</v>
      </c>
      <c r="F42" s="13" t="s">
        <v>324</v>
      </c>
      <c r="H42" s="13"/>
    </row>
    <row r="43" spans="1:8" s="7" customFormat="1" x14ac:dyDescent="0.2">
      <c r="A43" s="11"/>
      <c r="B43" s="11"/>
      <c r="C43" s="11"/>
      <c r="D43" s="11"/>
      <c r="E43" s="13"/>
      <c r="F43" s="11"/>
      <c r="H43" s="13"/>
    </row>
    <row r="44" spans="1:8" x14ac:dyDescent="0.2">
      <c r="B44" s="1" t="str">
        <f>MappedData!$B$102</f>
        <v>SEAARE8</v>
      </c>
      <c r="E44" s="13" t="s">
        <v>322</v>
      </c>
      <c r="F44" s="13" t="s">
        <v>323</v>
      </c>
      <c r="H44" s="4"/>
    </row>
    <row r="45" spans="1:8" x14ac:dyDescent="0.2">
      <c r="E45" s="13" t="s">
        <v>310</v>
      </c>
      <c r="F45" s="13" t="s">
        <v>324</v>
      </c>
      <c r="H45" s="4"/>
    </row>
    <row r="46" spans="1:8" x14ac:dyDescent="0.2">
      <c r="E46" s="4" t="s">
        <v>325</v>
      </c>
      <c r="F46" s="4" t="s">
        <v>326</v>
      </c>
      <c r="H46" s="4"/>
    </row>
    <row r="47" spans="1:8" x14ac:dyDescent="0.2">
      <c r="E47" s="4" t="s">
        <v>327</v>
      </c>
      <c r="F47" s="4" t="s">
        <v>328</v>
      </c>
      <c r="H47" s="4"/>
    </row>
    <row r="48" spans="1:8" x14ac:dyDescent="0.2">
      <c r="E48" s="4" t="s">
        <v>329</v>
      </c>
      <c r="F48" s="4" t="s">
        <v>330</v>
      </c>
      <c r="H48" s="4"/>
    </row>
    <row r="49" spans="2:8" x14ac:dyDescent="0.2">
      <c r="E49" s="4" t="s">
        <v>331</v>
      </c>
      <c r="F49" s="4" t="s">
        <v>332</v>
      </c>
      <c r="H49" s="4"/>
    </row>
    <row r="50" spans="2:8" x14ac:dyDescent="0.2">
      <c r="E50" s="4" t="s">
        <v>333</v>
      </c>
      <c r="F50" s="4" t="s">
        <v>334</v>
      </c>
      <c r="H50" s="4"/>
    </row>
    <row r="51" spans="2:8" x14ac:dyDescent="0.2">
      <c r="E51" s="13" t="s">
        <v>322</v>
      </c>
      <c r="F51" s="13" t="s">
        <v>323</v>
      </c>
      <c r="H51" s="4"/>
    </row>
    <row r="52" spans="2:8" x14ac:dyDescent="0.2">
      <c r="H52" s="4"/>
    </row>
    <row r="53" spans="2:8" s="7" customFormat="1" x14ac:dyDescent="0.2">
      <c r="B53" s="11" t="str">
        <f>MappedData!$B$160</f>
        <v>MPAARE1</v>
      </c>
      <c r="C53" s="11"/>
      <c r="D53" s="11"/>
      <c r="E53" s="11" t="s">
        <v>194</v>
      </c>
      <c r="F53" s="13" t="s">
        <v>208</v>
      </c>
      <c r="H53" s="13"/>
    </row>
    <row r="54" spans="2:8" s="7" customFormat="1" x14ac:dyDescent="0.2">
      <c r="B54" s="11"/>
      <c r="C54" s="11"/>
      <c r="D54" s="11"/>
      <c r="E54" s="13" t="s">
        <v>357</v>
      </c>
      <c r="F54" s="13" t="s">
        <v>208</v>
      </c>
      <c r="H54" s="13"/>
    </row>
    <row r="55" spans="2:8" s="7" customFormat="1" x14ac:dyDescent="0.2">
      <c r="B55" s="11"/>
      <c r="C55" s="11"/>
      <c r="D55" s="11"/>
      <c r="E55" s="13" t="s">
        <v>357</v>
      </c>
      <c r="F55" s="13" t="s">
        <v>209</v>
      </c>
      <c r="H55" s="13"/>
    </row>
    <row r="56" spans="2:8" s="7" customFormat="1" x14ac:dyDescent="0.2">
      <c r="B56" s="11"/>
      <c r="C56" s="11"/>
      <c r="D56" s="11"/>
      <c r="E56" s="13" t="s">
        <v>358</v>
      </c>
      <c r="F56" s="13" t="s">
        <v>210</v>
      </c>
      <c r="H56" s="13"/>
    </row>
    <row r="57" spans="2:8" s="7" customFormat="1" x14ac:dyDescent="0.2">
      <c r="B57" s="11"/>
      <c r="C57" s="11"/>
      <c r="D57" s="11"/>
      <c r="E57" s="13" t="s">
        <v>359</v>
      </c>
      <c r="F57" s="13" t="s">
        <v>211</v>
      </c>
      <c r="H57" s="13"/>
    </row>
    <row r="58" spans="2:8" s="7" customFormat="1" x14ac:dyDescent="0.2">
      <c r="B58" s="11"/>
      <c r="C58" s="11"/>
      <c r="D58" s="11"/>
      <c r="E58" s="13" t="s">
        <v>360</v>
      </c>
      <c r="F58" s="13" t="s">
        <v>212</v>
      </c>
      <c r="H58" s="13"/>
    </row>
    <row r="59" spans="2:8" s="7" customFormat="1" x14ac:dyDescent="0.2">
      <c r="B59" s="11"/>
      <c r="C59" s="11"/>
      <c r="D59" s="11"/>
      <c r="E59" s="13" t="s">
        <v>361</v>
      </c>
      <c r="F59" s="13" t="s">
        <v>213</v>
      </c>
      <c r="H59" s="13"/>
    </row>
    <row r="60" spans="2:8" s="7" customFormat="1" x14ac:dyDescent="0.2">
      <c r="B60" s="11"/>
      <c r="C60" s="11"/>
      <c r="D60" s="11"/>
      <c r="E60" s="13" t="s">
        <v>362</v>
      </c>
      <c r="F60" s="13" t="s">
        <v>214</v>
      </c>
      <c r="H60" s="13"/>
    </row>
    <row r="61" spans="2:8" s="7" customFormat="1" x14ac:dyDescent="0.2">
      <c r="B61" s="11"/>
      <c r="C61" s="11"/>
      <c r="D61" s="11"/>
      <c r="E61" s="13" t="s">
        <v>363</v>
      </c>
      <c r="F61" s="13" t="s">
        <v>215</v>
      </c>
      <c r="H61" s="13"/>
    </row>
    <row r="62" spans="2:8" s="7" customFormat="1" x14ac:dyDescent="0.2">
      <c r="B62" s="11"/>
      <c r="C62" s="11"/>
      <c r="D62" s="11"/>
      <c r="E62" s="13" t="s">
        <v>364</v>
      </c>
      <c r="F62" s="13" t="s">
        <v>216</v>
      </c>
      <c r="H62" s="13"/>
    </row>
    <row r="63" spans="2:8" s="7" customFormat="1" x14ac:dyDescent="0.2">
      <c r="B63" s="11"/>
      <c r="C63" s="11"/>
      <c r="D63" s="11"/>
      <c r="E63" s="13" t="s">
        <v>365</v>
      </c>
      <c r="F63" s="13" t="s">
        <v>217</v>
      </c>
      <c r="H63" s="13"/>
    </row>
    <row r="64" spans="2:8" s="7" customFormat="1" x14ac:dyDescent="0.2">
      <c r="B64" s="11"/>
      <c r="C64" s="11"/>
      <c r="D64" s="11"/>
      <c r="E64" s="13" t="s">
        <v>366</v>
      </c>
      <c r="F64" s="13" t="s">
        <v>218</v>
      </c>
      <c r="H64" s="13"/>
    </row>
    <row r="65" spans="2:8" s="7" customFormat="1" x14ac:dyDescent="0.2">
      <c r="B65" s="11"/>
      <c r="C65" s="11"/>
      <c r="D65" s="11"/>
      <c r="E65" s="13" t="s">
        <v>367</v>
      </c>
      <c r="F65" s="13" t="s">
        <v>219</v>
      </c>
      <c r="H65" s="13"/>
    </row>
    <row r="66" spans="2:8" s="7" customFormat="1" x14ac:dyDescent="0.2">
      <c r="B66" s="11"/>
      <c r="C66" s="11"/>
      <c r="D66" s="11"/>
      <c r="E66" s="13" t="s">
        <v>368</v>
      </c>
      <c r="F66" s="13" t="s">
        <v>220</v>
      </c>
      <c r="H66" s="13"/>
    </row>
    <row r="67" spans="2:8" s="7" customFormat="1" x14ac:dyDescent="0.2">
      <c r="B67" s="11"/>
      <c r="C67" s="11"/>
      <c r="D67" s="11"/>
      <c r="E67" s="13" t="s">
        <v>369</v>
      </c>
      <c r="F67" s="13" t="s">
        <v>221</v>
      </c>
      <c r="H67" s="13"/>
    </row>
    <row r="68" spans="2:8" s="7" customFormat="1" x14ac:dyDescent="0.2">
      <c r="B68" s="11"/>
      <c r="C68" s="11"/>
      <c r="D68" s="11"/>
      <c r="E68" s="11" t="s">
        <v>194</v>
      </c>
      <c r="F68" s="13" t="s">
        <v>208</v>
      </c>
      <c r="H68" s="13"/>
    </row>
    <row r="69" spans="2:8" s="7" customFormat="1" x14ac:dyDescent="0.2">
      <c r="B69" s="11"/>
      <c r="C69" s="11"/>
      <c r="D69" s="11"/>
      <c r="E69" s="11"/>
      <c r="F69" s="13"/>
      <c r="H69" s="13"/>
    </row>
    <row r="70" spans="2:8" x14ac:dyDescent="0.2">
      <c r="B70" s="1" t="str">
        <f>MappedData!$B$173</f>
        <v>MPAARE2</v>
      </c>
      <c r="E70" s="4" t="s">
        <v>370</v>
      </c>
      <c r="F70" s="1" t="s">
        <v>206</v>
      </c>
      <c r="H70" s="1"/>
    </row>
    <row r="71" spans="2:8" x14ac:dyDescent="0.2">
      <c r="E71" s="4" t="s">
        <v>371</v>
      </c>
      <c r="F71" s="1" t="s">
        <v>206</v>
      </c>
      <c r="H71" s="1"/>
    </row>
    <row r="72" spans="2:8" x14ac:dyDescent="0.2">
      <c r="E72" s="4" t="s">
        <v>371</v>
      </c>
      <c r="F72" s="1" t="s">
        <v>207</v>
      </c>
      <c r="H72" s="1"/>
    </row>
    <row r="73" spans="2:8" x14ac:dyDescent="0.2">
      <c r="E73" s="4" t="s">
        <v>357</v>
      </c>
      <c r="F73" s="1" t="s">
        <v>207</v>
      </c>
      <c r="H73" s="1"/>
    </row>
    <row r="74" spans="2:8" x14ac:dyDescent="0.2">
      <c r="E74" s="4" t="s">
        <v>357</v>
      </c>
      <c r="F74" s="1" t="s">
        <v>208</v>
      </c>
      <c r="H74" s="1"/>
    </row>
    <row r="75" spans="2:8" x14ac:dyDescent="0.2">
      <c r="E75" s="1" t="s">
        <v>194</v>
      </c>
      <c r="F75" s="1" t="s">
        <v>208</v>
      </c>
      <c r="H75" s="1"/>
    </row>
    <row r="76" spans="2:8" x14ac:dyDescent="0.2">
      <c r="H76" s="1"/>
    </row>
    <row r="77" spans="2:8" x14ac:dyDescent="0.2">
      <c r="B77" s="1" t="str">
        <f>MappedData!$B$186</f>
        <v>MPAARE3</v>
      </c>
      <c r="E77" s="1" t="s">
        <v>193</v>
      </c>
      <c r="F77" s="4" t="s">
        <v>372</v>
      </c>
      <c r="H77" s="1"/>
    </row>
    <row r="78" spans="2:8" x14ac:dyDescent="0.2">
      <c r="E78" s="1" t="s">
        <v>193</v>
      </c>
      <c r="F78" s="4" t="s">
        <v>373</v>
      </c>
      <c r="H78" s="1"/>
    </row>
    <row r="79" spans="2:8" x14ac:dyDescent="0.2">
      <c r="E79" s="1" t="s">
        <v>195</v>
      </c>
      <c r="F79" s="4" t="s">
        <v>198</v>
      </c>
      <c r="H79" s="1"/>
    </row>
    <row r="80" spans="2:8" x14ac:dyDescent="0.2">
      <c r="E80" s="1" t="s">
        <v>196</v>
      </c>
      <c r="F80" s="4" t="s">
        <v>374</v>
      </c>
      <c r="H80" s="1"/>
    </row>
    <row r="81" spans="2:8" x14ac:dyDescent="0.2">
      <c r="E81" s="1" t="s">
        <v>197</v>
      </c>
      <c r="F81" s="4" t="s">
        <v>372</v>
      </c>
      <c r="H81" s="1"/>
    </row>
    <row r="82" spans="2:8" x14ac:dyDescent="0.2">
      <c r="E82" s="1" t="s">
        <v>193</v>
      </c>
      <c r="F82" s="4" t="s">
        <v>372</v>
      </c>
      <c r="H82" s="1"/>
    </row>
    <row r="83" spans="2:8" x14ac:dyDescent="0.2">
      <c r="F83" s="4"/>
      <c r="H83" s="1"/>
    </row>
    <row r="84" spans="2:8" x14ac:dyDescent="0.2">
      <c r="B84" s="1" t="str">
        <f>MappedData!$B$199</f>
        <v>MPAARE4</v>
      </c>
      <c r="D84" s="1" t="s">
        <v>223</v>
      </c>
      <c r="E84" s="1" t="s">
        <v>224</v>
      </c>
      <c r="F84" s="1" t="s">
        <v>225</v>
      </c>
      <c r="G84" s="1" t="s">
        <v>222</v>
      </c>
      <c r="H84" s="1"/>
    </row>
    <row r="85" spans="2:8" x14ac:dyDescent="0.2">
      <c r="H85" s="1"/>
    </row>
    <row r="86" spans="2:8" x14ac:dyDescent="0.2">
      <c r="D86" s="1" t="s">
        <v>223</v>
      </c>
      <c r="E86" s="1" t="s">
        <v>227</v>
      </c>
      <c r="F86" s="1" t="s">
        <v>228</v>
      </c>
      <c r="G86" s="1" t="s">
        <v>226</v>
      </c>
      <c r="H86" s="1"/>
    </row>
    <row r="87" spans="2:8" x14ac:dyDescent="0.2">
      <c r="H87" s="1"/>
    </row>
    <row r="88" spans="2:8" x14ac:dyDescent="0.2">
      <c r="D88" s="1" t="s">
        <v>223</v>
      </c>
      <c r="E88" s="1" t="s">
        <v>230</v>
      </c>
      <c r="F88" s="1" t="s">
        <v>231</v>
      </c>
      <c r="G88" s="1" t="s">
        <v>229</v>
      </c>
      <c r="H88" s="1"/>
    </row>
    <row r="89" spans="2:8" x14ac:dyDescent="0.2">
      <c r="H89" s="1"/>
    </row>
    <row r="90" spans="2:8" x14ac:dyDescent="0.2">
      <c r="D90" s="1" t="s">
        <v>223</v>
      </c>
      <c r="E90" s="1" t="s">
        <v>233</v>
      </c>
      <c r="F90" s="1" t="s">
        <v>234</v>
      </c>
      <c r="G90" s="1" t="s">
        <v>232</v>
      </c>
      <c r="H90" s="1"/>
    </row>
    <row r="91" spans="2:8" x14ac:dyDescent="0.2">
      <c r="H91" s="1"/>
    </row>
    <row r="92" spans="2:8" x14ac:dyDescent="0.2">
      <c r="E92" s="1" t="s">
        <v>236</v>
      </c>
      <c r="F92" s="1" t="s">
        <v>240</v>
      </c>
      <c r="G92" s="1" t="s">
        <v>235</v>
      </c>
      <c r="H92" s="1"/>
    </row>
    <row r="93" spans="2:8" x14ac:dyDescent="0.2">
      <c r="E93" s="1" t="s">
        <v>237</v>
      </c>
      <c r="F93" s="1" t="s">
        <v>243</v>
      </c>
      <c r="H93" s="1"/>
    </row>
    <row r="94" spans="2:8" x14ac:dyDescent="0.2">
      <c r="E94" s="1" t="s">
        <v>238</v>
      </c>
      <c r="F94" s="1" t="s">
        <v>241</v>
      </c>
      <c r="H94" s="1"/>
    </row>
    <row r="95" spans="2:8" x14ac:dyDescent="0.2">
      <c r="E95" s="1" t="s">
        <v>239</v>
      </c>
      <c r="F95" s="1" t="s">
        <v>242</v>
      </c>
      <c r="H95" s="1"/>
    </row>
    <row r="96" spans="2:8" x14ac:dyDescent="0.2">
      <c r="E96" s="1" t="s">
        <v>236</v>
      </c>
      <c r="F96" s="1" t="s">
        <v>240</v>
      </c>
      <c r="H96" s="1"/>
    </row>
    <row r="97" spans="2:8" x14ac:dyDescent="0.2">
      <c r="H97" s="1"/>
    </row>
    <row r="98" spans="2:8" x14ac:dyDescent="0.2">
      <c r="E98" s="1" t="s">
        <v>245</v>
      </c>
      <c r="F98" s="1" t="s">
        <v>252</v>
      </c>
      <c r="G98" s="1" t="s">
        <v>244</v>
      </c>
      <c r="H98" s="1"/>
    </row>
    <row r="99" spans="2:8" x14ac:dyDescent="0.2">
      <c r="E99" s="1" t="s">
        <v>246</v>
      </c>
      <c r="F99" s="1" t="s">
        <v>253</v>
      </c>
      <c r="H99" s="1"/>
    </row>
    <row r="100" spans="2:8" x14ac:dyDescent="0.2">
      <c r="E100" s="1" t="s">
        <v>247</v>
      </c>
      <c r="F100" s="1" t="s">
        <v>254</v>
      </c>
      <c r="H100" s="1"/>
    </row>
    <row r="101" spans="2:8" x14ac:dyDescent="0.2">
      <c r="E101" s="1" t="s">
        <v>248</v>
      </c>
      <c r="F101" s="1" t="s">
        <v>255</v>
      </c>
      <c r="H101" s="1"/>
    </row>
    <row r="102" spans="2:8" x14ac:dyDescent="0.2">
      <c r="E102" s="1" t="s">
        <v>249</v>
      </c>
      <c r="F102" s="1" t="s">
        <v>256</v>
      </c>
      <c r="H102" s="1"/>
    </row>
    <row r="103" spans="2:8" x14ac:dyDescent="0.2">
      <c r="E103" s="1" t="s">
        <v>250</v>
      </c>
      <c r="F103" s="1" t="s">
        <v>257</v>
      </c>
      <c r="H103" s="1"/>
    </row>
    <row r="104" spans="2:8" x14ac:dyDescent="0.2">
      <c r="E104" s="1" t="s">
        <v>251</v>
      </c>
      <c r="F104" s="1" t="s">
        <v>258</v>
      </c>
      <c r="H104" s="1"/>
    </row>
    <row r="105" spans="2:8" x14ac:dyDescent="0.2">
      <c r="H105" s="1"/>
    </row>
    <row r="106" spans="2:8" x14ac:dyDescent="0.2">
      <c r="B106" s="1" t="str">
        <f>MappedData!$B$212</f>
        <v>MPAARE5</v>
      </c>
      <c r="E106" s="1" t="s">
        <v>259</v>
      </c>
      <c r="F106" s="1" t="s">
        <v>262</v>
      </c>
      <c r="H106" s="1"/>
    </row>
    <row r="107" spans="2:8" x14ac:dyDescent="0.2">
      <c r="E107" s="1" t="s">
        <v>259</v>
      </c>
      <c r="F107" s="1" t="s">
        <v>260</v>
      </c>
      <c r="H107" s="1"/>
    </row>
    <row r="108" spans="2:8" x14ac:dyDescent="0.2">
      <c r="E108" s="1" t="s">
        <v>261</v>
      </c>
      <c r="F108" s="1" t="s">
        <v>260</v>
      </c>
      <c r="H108" s="1"/>
    </row>
    <row r="109" spans="2:8" x14ac:dyDescent="0.2">
      <c r="E109" s="1" t="s">
        <v>261</v>
      </c>
      <c r="F109" s="1" t="s">
        <v>263</v>
      </c>
      <c r="H109" s="1"/>
    </row>
    <row r="110" spans="2:8" x14ac:dyDescent="0.2">
      <c r="E110" s="1" t="s">
        <v>264</v>
      </c>
      <c r="F110" s="1" t="s">
        <v>265</v>
      </c>
      <c r="H110" s="1"/>
    </row>
    <row r="111" spans="2:8" x14ac:dyDescent="0.2">
      <c r="E111" s="1" t="s">
        <v>266</v>
      </c>
      <c r="F111" s="1" t="s">
        <v>267</v>
      </c>
      <c r="H111" s="1"/>
    </row>
    <row r="112" spans="2:8" x14ac:dyDescent="0.2">
      <c r="E112" s="1" t="s">
        <v>259</v>
      </c>
      <c r="F112" s="1" t="s">
        <v>262</v>
      </c>
      <c r="H112" s="1"/>
    </row>
    <row r="113" spans="2:8" x14ac:dyDescent="0.2">
      <c r="F113" s="4"/>
      <c r="H113" s="4"/>
    </row>
    <row r="114" spans="2:8" x14ac:dyDescent="0.2">
      <c r="B114" s="1" t="str">
        <f>MappedData!$B$225</f>
        <v>MPAARE6</v>
      </c>
      <c r="G114" s="1" t="s">
        <v>268</v>
      </c>
      <c r="H114" s="1"/>
    </row>
    <row r="115" spans="2:8" x14ac:dyDescent="0.2">
      <c r="H115" s="1"/>
    </row>
    <row r="116" spans="2:8" x14ac:dyDescent="0.2">
      <c r="B116" s="1" t="str">
        <f>MappedData!$B$275</f>
        <v>RESARE1</v>
      </c>
      <c r="E116" s="1" t="s">
        <v>199</v>
      </c>
      <c r="F116" s="1" t="s">
        <v>203</v>
      </c>
      <c r="H116" s="1"/>
    </row>
    <row r="117" spans="2:8" x14ac:dyDescent="0.2">
      <c r="E117" s="1" t="s">
        <v>200</v>
      </c>
      <c r="F117" s="1" t="s">
        <v>204</v>
      </c>
      <c r="H117" s="1"/>
    </row>
    <row r="118" spans="2:8" x14ac:dyDescent="0.2">
      <c r="E118" s="1" t="s">
        <v>201</v>
      </c>
      <c r="F118" s="1" t="s">
        <v>204</v>
      </c>
      <c r="H118" s="1"/>
    </row>
    <row r="119" spans="2:8" x14ac:dyDescent="0.2">
      <c r="E119" s="1" t="s">
        <v>202</v>
      </c>
      <c r="F119" s="1" t="s">
        <v>205</v>
      </c>
      <c r="H119" s="1"/>
    </row>
    <row r="120" spans="2:8" x14ac:dyDescent="0.2">
      <c r="H120" s="1"/>
    </row>
    <row r="121" spans="2:8" x14ac:dyDescent="0.2">
      <c r="B121" s="1" t="str">
        <f>MappedData!$B$117</f>
        <v>SEAARE9</v>
      </c>
      <c r="E121" s="4" t="s">
        <v>335</v>
      </c>
      <c r="F121" s="4" t="s">
        <v>336</v>
      </c>
      <c r="H121" s="1"/>
    </row>
    <row r="122" spans="2:8" x14ac:dyDescent="0.2">
      <c r="E122" s="4" t="s">
        <v>337</v>
      </c>
      <c r="F122" s="4" t="s">
        <v>338</v>
      </c>
      <c r="H122" s="1"/>
    </row>
    <row r="123" spans="2:8" x14ac:dyDescent="0.2">
      <c r="E123" s="4" t="s">
        <v>339</v>
      </c>
      <c r="F123" s="4" t="s">
        <v>270</v>
      </c>
      <c r="H123" s="1"/>
    </row>
    <row r="124" spans="2:8" x14ac:dyDescent="0.2">
      <c r="E124" s="4" t="s">
        <v>340</v>
      </c>
      <c r="F124" s="4" t="s">
        <v>300</v>
      </c>
      <c r="H124" s="1"/>
    </row>
    <row r="125" spans="2:8" x14ac:dyDescent="0.2">
      <c r="E125" s="4" t="s">
        <v>335</v>
      </c>
      <c r="F125" s="4" t="s">
        <v>336</v>
      </c>
      <c r="H125" s="1"/>
    </row>
    <row r="126" spans="2:8" x14ac:dyDescent="0.2">
      <c r="E126" s="4"/>
      <c r="F126" s="4"/>
      <c r="H126" s="1"/>
    </row>
    <row r="127" spans="2:8" x14ac:dyDescent="0.2">
      <c r="B127" s="1" t="str">
        <f>MappedData!$B$128</f>
        <v>SEAARE10</v>
      </c>
      <c r="E127" s="4" t="s">
        <v>341</v>
      </c>
      <c r="F127" s="4" t="s">
        <v>342</v>
      </c>
      <c r="H127" s="1"/>
    </row>
    <row r="128" spans="2:8" x14ac:dyDescent="0.2">
      <c r="E128" s="4" t="s">
        <v>343</v>
      </c>
      <c r="F128" s="4" t="s">
        <v>344</v>
      </c>
      <c r="H128" s="1"/>
    </row>
    <row r="129" spans="2:8" x14ac:dyDescent="0.2">
      <c r="E129" s="4" t="s">
        <v>343</v>
      </c>
      <c r="F129" s="4" t="s">
        <v>345</v>
      </c>
      <c r="H129" s="1"/>
    </row>
    <row r="130" spans="2:8" x14ac:dyDescent="0.2">
      <c r="E130" s="4" t="s">
        <v>346</v>
      </c>
      <c r="F130" s="4" t="s">
        <v>345</v>
      </c>
      <c r="H130" s="1"/>
    </row>
    <row r="131" spans="2:8" x14ac:dyDescent="0.2">
      <c r="E131" s="4" t="s">
        <v>347</v>
      </c>
      <c r="F131" s="4" t="s">
        <v>342</v>
      </c>
      <c r="H131" s="1"/>
    </row>
    <row r="132" spans="2:8" x14ac:dyDescent="0.2">
      <c r="E132" s="4"/>
      <c r="F132" s="4"/>
      <c r="H132" s="1"/>
    </row>
    <row r="133" spans="2:8" x14ac:dyDescent="0.2">
      <c r="B133" s="1" t="str">
        <f>MappedData!$B$138</f>
        <v>SEAARE11</v>
      </c>
      <c r="E133" s="4" t="s">
        <v>348</v>
      </c>
      <c r="F133" s="4" t="s">
        <v>349</v>
      </c>
      <c r="H133" s="1"/>
    </row>
    <row r="134" spans="2:8" x14ac:dyDescent="0.2">
      <c r="E134" s="4" t="s">
        <v>348</v>
      </c>
      <c r="F134" s="4" t="s">
        <v>350</v>
      </c>
      <c r="H134" s="1"/>
    </row>
    <row r="135" spans="2:8" x14ac:dyDescent="0.2">
      <c r="E135" s="4" t="s">
        <v>337</v>
      </c>
      <c r="F135" s="4" t="s">
        <v>351</v>
      </c>
      <c r="H135" s="1"/>
    </row>
    <row r="136" spans="2:8" x14ac:dyDescent="0.2">
      <c r="E136" s="4" t="s">
        <v>352</v>
      </c>
      <c r="F136" s="4" t="s">
        <v>351</v>
      </c>
      <c r="H136" s="1"/>
    </row>
    <row r="137" spans="2:8" x14ac:dyDescent="0.2">
      <c r="E137" s="4" t="s">
        <v>294</v>
      </c>
      <c r="F137" s="4" t="s">
        <v>353</v>
      </c>
    </row>
    <row r="138" spans="2:8" x14ac:dyDescent="0.2">
      <c r="E138" s="4" t="s">
        <v>294</v>
      </c>
      <c r="F138" s="4" t="s">
        <v>349</v>
      </c>
      <c r="H138" s="1"/>
    </row>
    <row r="139" spans="2:8" x14ac:dyDescent="0.2">
      <c r="E139" s="4" t="s">
        <v>348</v>
      </c>
      <c r="F139" s="4" t="s">
        <v>349</v>
      </c>
      <c r="H139" s="1"/>
    </row>
    <row r="140" spans="2:8" x14ac:dyDescent="0.2">
      <c r="H140" s="1"/>
    </row>
    <row r="141" spans="2:8" x14ac:dyDescent="0.2">
      <c r="B141" s="1" t="str">
        <f>MappedData!$B$149</f>
        <v>SEAARE12</v>
      </c>
      <c r="E141" s="4" t="s">
        <v>348</v>
      </c>
      <c r="F141" s="4" t="s">
        <v>350</v>
      </c>
      <c r="H141" s="1"/>
    </row>
    <row r="142" spans="2:8" x14ac:dyDescent="0.2">
      <c r="E142" s="4" t="s">
        <v>348</v>
      </c>
      <c r="F142" s="4" t="s">
        <v>349</v>
      </c>
      <c r="H142" s="1"/>
    </row>
    <row r="143" spans="2:8" x14ac:dyDescent="0.2">
      <c r="E143" s="4" t="s">
        <v>325</v>
      </c>
      <c r="F143" s="4" t="s">
        <v>354</v>
      </c>
      <c r="H143" s="1"/>
    </row>
    <row r="144" spans="2:8" x14ac:dyDescent="0.2">
      <c r="E144" s="4" t="s">
        <v>355</v>
      </c>
      <c r="F144" s="4" t="s">
        <v>356</v>
      </c>
      <c r="H144" s="1"/>
    </row>
    <row r="145" spans="2:8" x14ac:dyDescent="0.2">
      <c r="E145" s="4" t="s">
        <v>348</v>
      </c>
      <c r="F145" s="4" t="s">
        <v>350</v>
      </c>
      <c r="H145" s="1"/>
    </row>
    <row r="146" spans="2:8" x14ac:dyDescent="0.2">
      <c r="H146" s="1"/>
    </row>
    <row r="147" spans="2:8" x14ac:dyDescent="0.2">
      <c r="B147" s="1" t="str">
        <f>MappedData!$B$239</f>
        <v>MRNSRV1</v>
      </c>
      <c r="E147" s="4" t="s">
        <v>348</v>
      </c>
      <c r="F147" s="4" t="s">
        <v>349</v>
      </c>
      <c r="H147" s="1"/>
    </row>
    <row r="148" spans="2:8" x14ac:dyDescent="0.2">
      <c r="E148" s="4" t="s">
        <v>348</v>
      </c>
      <c r="F148" s="4" t="s">
        <v>350</v>
      </c>
      <c r="H148" s="1"/>
    </row>
    <row r="149" spans="2:8" x14ac:dyDescent="0.2">
      <c r="E149" s="4" t="s">
        <v>337</v>
      </c>
      <c r="F149" s="4" t="s">
        <v>351</v>
      </c>
      <c r="H149" s="1"/>
    </row>
    <row r="150" spans="2:8" x14ac:dyDescent="0.2">
      <c r="E150" s="4" t="s">
        <v>352</v>
      </c>
      <c r="F150" s="4" t="s">
        <v>351</v>
      </c>
      <c r="H150" s="1"/>
    </row>
    <row r="151" spans="2:8" x14ac:dyDescent="0.2">
      <c r="E151" s="4" t="s">
        <v>294</v>
      </c>
      <c r="F151" s="4" t="s">
        <v>353</v>
      </c>
      <c r="H151" s="1"/>
    </row>
    <row r="152" spans="2:8" x14ac:dyDescent="0.2">
      <c r="E152" s="4" t="s">
        <v>294</v>
      </c>
      <c r="F152" s="4" t="s">
        <v>349</v>
      </c>
      <c r="H152" s="1"/>
    </row>
    <row r="153" spans="2:8" x14ac:dyDescent="0.2">
      <c r="E153" s="4" t="s">
        <v>348</v>
      </c>
      <c r="F153" s="4" t="s">
        <v>349</v>
      </c>
      <c r="H153" s="1"/>
    </row>
    <row r="154" spans="2:8" x14ac:dyDescent="0.2">
      <c r="H154" s="1"/>
    </row>
    <row r="155" spans="2:8" x14ac:dyDescent="0.2">
      <c r="B155" s="1" t="str">
        <f>MappedData!$B$256</f>
        <v>MRNSRV2</v>
      </c>
      <c r="E155" s="4" t="s">
        <v>348</v>
      </c>
      <c r="F155" s="4" t="s">
        <v>350</v>
      </c>
      <c r="H155" s="1"/>
    </row>
    <row r="156" spans="2:8" x14ac:dyDescent="0.2">
      <c r="E156" s="4" t="s">
        <v>348</v>
      </c>
      <c r="F156" s="4" t="s">
        <v>349</v>
      </c>
      <c r="H156" s="1"/>
    </row>
    <row r="157" spans="2:8" x14ac:dyDescent="0.2">
      <c r="E157" s="4" t="s">
        <v>325</v>
      </c>
      <c r="F157" s="4" t="s">
        <v>354</v>
      </c>
      <c r="H157" s="1"/>
    </row>
    <row r="158" spans="2:8" x14ac:dyDescent="0.2">
      <c r="E158" s="4" t="s">
        <v>355</v>
      </c>
      <c r="F158" s="4" t="s">
        <v>356</v>
      </c>
      <c r="H158" s="1"/>
    </row>
    <row r="159" spans="2:8" x14ac:dyDescent="0.2">
      <c r="E159" s="4" t="s">
        <v>348</v>
      </c>
      <c r="F159" s="4" t="s">
        <v>350</v>
      </c>
      <c r="H159" s="1"/>
    </row>
    <row r="160" spans="2:8" x14ac:dyDescent="0.2">
      <c r="H160" s="1"/>
    </row>
    <row r="161" spans="8:8" x14ac:dyDescent="0.2">
      <c r="H161" s="1"/>
    </row>
    <row r="162" spans="8:8" x14ac:dyDescent="0.2">
      <c r="H162" s="1"/>
    </row>
    <row r="163" spans="8:8" x14ac:dyDescent="0.2">
      <c r="H163" s="1"/>
    </row>
    <row r="164" spans="8:8" x14ac:dyDescent="0.2">
      <c r="H164" s="1"/>
    </row>
    <row r="165" spans="8:8" x14ac:dyDescent="0.2">
      <c r="H165" s="1"/>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Sources</vt:lpstr>
      <vt:lpstr>MappedData</vt:lpstr>
      <vt:lpstr>Coordinates</vt:lpstr>
    </vt:vector>
  </TitlesOfParts>
  <Company>Jeppesen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Raphael</dc:creator>
  <cp:lastModifiedBy>Jens Schröder-Fürstenberg</cp:lastModifiedBy>
  <dcterms:created xsi:type="dcterms:W3CDTF">2011-04-14T02:40:27Z</dcterms:created>
  <dcterms:modified xsi:type="dcterms:W3CDTF">2015-06-10T12:10:28Z</dcterms:modified>
</cp:coreProperties>
</file>